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7998205819bc36a/Documents/Eileens things/KPS SCORING/CURRENT KPS Checking score sheet2010/"/>
    </mc:Choice>
  </mc:AlternateContent>
  <xr:revisionPtr revIDLastSave="7" documentId="8_{40D8E337-0E44-4019-961E-67AE05751419}" xr6:coauthVersionLast="47" xr6:coauthVersionMax="47" xr10:uidLastSave="{BCA297E0-49DD-4A24-B16C-B917E123EC8F}"/>
  <bookViews>
    <workbookView xWindow="-120" yWindow="-120" windowWidth="29040" windowHeight="15720" xr2:uid="{3EA92239-597C-4541-B6F7-3A6628D5A71B}"/>
  </bookViews>
  <sheets>
    <sheet name="TOTAL" sheetId="1" r:id="rId1"/>
    <sheet name="JUDGES SCORE SHEET APR25 " sheetId="2" r:id="rId2"/>
  </sheets>
  <externalReferences>
    <externalReference r:id="rId3"/>
    <externalReference r:id="rId4"/>
    <externalReference r:id="rId5"/>
    <externalReference r:id="rId6"/>
  </externalReferences>
  <definedNames>
    <definedName name="address" localSheetId="1">[1]Aug17!#REF!</definedName>
    <definedName name="address">[2]Aug24!#REF!</definedName>
    <definedName name="categories" localSheetId="1">[3]categories!$A$1:$A$10</definedName>
    <definedName name="categories">[3]categories!$A$1:$A$10</definedName>
    <definedName name="categories2" localSheetId="1">[1]categories!$A$1:$J$1</definedName>
    <definedName name="categories2">[2]categories!$A$1:$J$1</definedName>
    <definedName name="E0" localSheetId="1">[1]Aug17!#REF!</definedName>
    <definedName name="E0">[2]Aug24!#REF!</definedName>
    <definedName name="_xlnm.Print_Area" localSheetId="1">'JUDGES SCORE SHEET APR25 '!$A$1:$O$54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2" l="1"/>
  <c r="K49" i="2"/>
  <c r="J49" i="2"/>
  <c r="M49" i="2" s="1"/>
  <c r="N49" i="2" s="1"/>
  <c r="O49" i="2" s="1"/>
  <c r="L48" i="2"/>
  <c r="K48" i="2"/>
  <c r="M48" i="2" s="1"/>
  <c r="N48" i="2" s="1"/>
  <c r="O48" i="2" s="1"/>
  <c r="J48" i="2"/>
  <c r="L47" i="2"/>
  <c r="K47" i="2"/>
  <c r="J47" i="2"/>
  <c r="M47" i="2" s="1"/>
  <c r="N47" i="2" s="1"/>
  <c r="O47" i="2" s="1"/>
  <c r="L46" i="2"/>
  <c r="K46" i="2"/>
  <c r="J46" i="2"/>
  <c r="M46" i="2" s="1"/>
  <c r="N46" i="2" s="1"/>
  <c r="O46" i="2" s="1"/>
  <c r="L45" i="2"/>
  <c r="M45" i="2" s="1"/>
  <c r="N45" i="2" s="1"/>
  <c r="O45" i="2" s="1"/>
  <c r="K45" i="2"/>
  <c r="J45" i="2"/>
  <c r="L44" i="2"/>
  <c r="M44" i="2" s="1"/>
  <c r="N44" i="2" s="1"/>
  <c r="O44" i="2" s="1"/>
  <c r="K44" i="2"/>
  <c r="J44" i="2"/>
  <c r="M43" i="2"/>
  <c r="N43" i="2" s="1"/>
  <c r="O43" i="2" s="1"/>
  <c r="L43" i="2"/>
  <c r="K43" i="2"/>
  <c r="J43" i="2"/>
  <c r="L42" i="2"/>
  <c r="K42" i="2"/>
  <c r="J42" i="2"/>
  <c r="M42" i="2" s="1"/>
  <c r="N42" i="2" s="1"/>
  <c r="O42" i="2" s="1"/>
  <c r="L41" i="2"/>
  <c r="K41" i="2"/>
  <c r="J41" i="2"/>
  <c r="M41" i="2" s="1"/>
  <c r="N41" i="2" s="1"/>
  <c r="O41" i="2" s="1"/>
  <c r="L40" i="2"/>
  <c r="K40" i="2"/>
  <c r="J40" i="2"/>
  <c r="M40" i="2" s="1"/>
  <c r="N40" i="2" s="1"/>
  <c r="O40" i="2" s="1"/>
  <c r="L39" i="2"/>
  <c r="K39" i="2"/>
  <c r="J39" i="2"/>
  <c r="M39" i="2" s="1"/>
  <c r="N39" i="2" s="1"/>
  <c r="O39" i="2" s="1"/>
  <c r="L38" i="2"/>
  <c r="K38" i="2"/>
  <c r="J38" i="2"/>
  <c r="M38" i="2" s="1"/>
  <c r="N38" i="2" s="1"/>
  <c r="O38" i="2" s="1"/>
  <c r="L37" i="2"/>
  <c r="M37" i="2" s="1"/>
  <c r="N37" i="2" s="1"/>
  <c r="O37" i="2" s="1"/>
  <c r="K37" i="2"/>
  <c r="J37" i="2"/>
  <c r="L36" i="2"/>
  <c r="M36" i="2" s="1"/>
  <c r="N36" i="2" s="1"/>
  <c r="O36" i="2" s="1"/>
  <c r="K36" i="2"/>
  <c r="J36" i="2"/>
  <c r="M35" i="2"/>
  <c r="N35" i="2" s="1"/>
  <c r="O35" i="2" s="1"/>
  <c r="L35" i="2"/>
  <c r="K35" i="2"/>
  <c r="J35" i="2"/>
  <c r="L34" i="2"/>
  <c r="K34" i="2"/>
  <c r="J34" i="2"/>
  <c r="M34" i="2" s="1"/>
  <c r="N34" i="2" s="1"/>
  <c r="O34" i="2" s="1"/>
  <c r="L33" i="2"/>
  <c r="K33" i="2"/>
  <c r="J33" i="2"/>
  <c r="M33" i="2" s="1"/>
  <c r="N33" i="2" s="1"/>
  <c r="O33" i="2" s="1"/>
  <c r="L32" i="2"/>
  <c r="K32" i="2"/>
  <c r="J32" i="2"/>
  <c r="M32" i="2" s="1"/>
  <c r="N32" i="2" s="1"/>
  <c r="O32" i="2" s="1"/>
  <c r="L31" i="2"/>
  <c r="K31" i="2"/>
  <c r="J31" i="2"/>
  <c r="M31" i="2" s="1"/>
  <c r="N31" i="2" s="1"/>
  <c r="O31" i="2" s="1"/>
  <c r="L30" i="2"/>
  <c r="K30" i="2"/>
  <c r="J30" i="2"/>
  <c r="M30" i="2" s="1"/>
  <c r="N30" i="2" s="1"/>
  <c r="O30" i="2" s="1"/>
  <c r="L29" i="2"/>
  <c r="M29" i="2" s="1"/>
  <c r="N29" i="2" s="1"/>
  <c r="O29" i="2" s="1"/>
  <c r="K29" i="2"/>
  <c r="J29" i="2"/>
  <c r="L28" i="2"/>
  <c r="M28" i="2" s="1"/>
  <c r="N28" i="2" s="1"/>
  <c r="O28" i="2" s="1"/>
  <c r="K28" i="2"/>
  <c r="J28" i="2"/>
  <c r="M27" i="2"/>
  <c r="N27" i="2" s="1"/>
  <c r="O27" i="2" s="1"/>
  <c r="L27" i="2"/>
  <c r="K27" i="2"/>
  <c r="J27" i="2"/>
  <c r="L26" i="2"/>
  <c r="K26" i="2"/>
  <c r="J26" i="2"/>
  <c r="M26" i="2" s="1"/>
  <c r="N26" i="2" s="1"/>
  <c r="O26" i="2" s="1"/>
  <c r="L25" i="2"/>
  <c r="K25" i="2"/>
  <c r="J25" i="2"/>
  <c r="M25" i="2" s="1"/>
  <c r="N25" i="2" s="1"/>
  <c r="O25" i="2" s="1"/>
  <c r="L24" i="2"/>
  <c r="K24" i="2"/>
  <c r="J24" i="2"/>
  <c r="M24" i="2" s="1"/>
  <c r="N24" i="2" s="1"/>
  <c r="O24" i="2" s="1"/>
  <c r="L23" i="2"/>
  <c r="K23" i="2"/>
  <c r="J23" i="2"/>
  <c r="M23" i="2" s="1"/>
  <c r="N23" i="2" s="1"/>
  <c r="O23" i="2" s="1"/>
  <c r="L22" i="2"/>
  <c r="K22" i="2"/>
  <c r="J22" i="2"/>
  <c r="M22" i="2" s="1"/>
  <c r="N22" i="2" s="1"/>
  <c r="O22" i="2" s="1"/>
  <c r="L21" i="2"/>
  <c r="M21" i="2" s="1"/>
  <c r="N21" i="2" s="1"/>
  <c r="O21" i="2" s="1"/>
  <c r="K21" i="2"/>
  <c r="J21" i="2"/>
  <c r="L20" i="2"/>
  <c r="M20" i="2" s="1"/>
  <c r="N20" i="2" s="1"/>
  <c r="O20" i="2" s="1"/>
  <c r="K20" i="2"/>
  <c r="J20" i="2"/>
  <c r="M19" i="2"/>
  <c r="N19" i="2" s="1"/>
  <c r="O19" i="2" s="1"/>
  <c r="L19" i="2"/>
  <c r="K19" i="2"/>
  <c r="J19" i="2"/>
  <c r="L18" i="2"/>
  <c r="K18" i="2"/>
  <c r="J18" i="2"/>
  <c r="M18" i="2" s="1"/>
  <c r="N18" i="2" s="1"/>
  <c r="O18" i="2" s="1"/>
  <c r="L17" i="2"/>
  <c r="K17" i="2"/>
  <c r="J17" i="2"/>
  <c r="M17" i="2" s="1"/>
  <c r="N17" i="2" s="1"/>
  <c r="O17" i="2" s="1"/>
  <c r="L16" i="2"/>
  <c r="K16" i="2"/>
  <c r="J16" i="2"/>
  <c r="M16" i="2" s="1"/>
  <c r="N16" i="2" s="1"/>
  <c r="O16" i="2" s="1"/>
  <c r="L15" i="2"/>
  <c r="K15" i="2"/>
  <c r="J15" i="2"/>
  <c r="M15" i="2" s="1"/>
  <c r="N15" i="2" s="1"/>
  <c r="O15" i="2" s="1"/>
  <c r="L14" i="2"/>
  <c r="K14" i="2"/>
  <c r="J14" i="2"/>
  <c r="M14" i="2" s="1"/>
  <c r="N14" i="2" s="1"/>
  <c r="O14" i="2" s="1"/>
  <c r="L13" i="2"/>
  <c r="M13" i="2" s="1"/>
  <c r="N13" i="2" s="1"/>
  <c r="O13" i="2" s="1"/>
  <c r="K13" i="2"/>
  <c r="J13" i="2"/>
  <c r="L12" i="2"/>
  <c r="M12" i="2" s="1"/>
  <c r="N12" i="2" s="1"/>
  <c r="K12" i="2"/>
  <c r="J12" i="2"/>
  <c r="M11" i="2"/>
  <c r="N11" i="2" s="1"/>
  <c r="O11" i="2" s="1"/>
  <c r="L11" i="2"/>
  <c r="K11" i="2"/>
  <c r="J11" i="2"/>
  <c r="L10" i="2"/>
  <c r="K10" i="2"/>
  <c r="J10" i="2"/>
  <c r="M10" i="2" s="1"/>
  <c r="N10" i="2" s="1"/>
  <c r="O10" i="2" s="1"/>
  <c r="L9" i="2"/>
  <c r="K9" i="2"/>
  <c r="J9" i="2"/>
  <c r="M9" i="2" s="1"/>
  <c r="N9" i="2" s="1"/>
  <c r="O9" i="2" s="1"/>
  <c r="L8" i="2"/>
  <c r="K8" i="2"/>
  <c r="J8" i="2"/>
  <c r="M8" i="2" s="1"/>
  <c r="N8" i="2" s="1"/>
  <c r="O8" i="2" s="1"/>
  <c r="L7" i="2"/>
  <c r="K7" i="2"/>
  <c r="J7" i="2"/>
  <c r="M7" i="2" s="1"/>
  <c r="N7" i="2" s="1"/>
  <c r="O7" i="2" s="1"/>
  <c r="L6" i="2"/>
  <c r="K6" i="2"/>
  <c r="J6" i="2"/>
  <c r="M6" i="2" s="1"/>
  <c r="N6" i="2" s="1"/>
  <c r="O6" i="2" s="1"/>
  <c r="L5" i="2"/>
  <c r="M5" i="2" s="1"/>
  <c r="K5" i="2"/>
  <c r="J5" i="2"/>
  <c r="N5" i="2" l="1"/>
  <c r="O5" i="2" s="1"/>
</calcChain>
</file>

<file path=xl/sharedStrings.xml><?xml version="1.0" encoding="utf-8"?>
<sst xmlns="http://schemas.openxmlformats.org/spreadsheetml/2006/main" count="468" uniqueCount="227">
  <si>
    <t xml:space="preserve">TOTAL AWARD RATING YTD </t>
  </si>
  <si>
    <t>PSSA</t>
  </si>
  <si>
    <t>SALON ACCEPTANCES</t>
  </si>
  <si>
    <t>2024-2025</t>
  </si>
  <si>
    <t xml:space="preserve">    TOTAL POINTS YTD </t>
  </si>
  <si>
    <t>GOLDS + COMS</t>
  </si>
  <si>
    <t>POINTS 2024 - 2025</t>
  </si>
  <si>
    <t>First Name</t>
  </si>
  <si>
    <t>STAR</t>
  </si>
  <si>
    <t>BR</t>
  </si>
  <si>
    <t>SLV</t>
  </si>
  <si>
    <t>GLD</t>
  </si>
  <si>
    <t>COM</t>
  </si>
  <si>
    <t>PIC M</t>
  </si>
  <si>
    <t>MEM.</t>
  </si>
  <si>
    <t>C/F</t>
  </si>
  <si>
    <t>2024-25</t>
  </si>
  <si>
    <t>CUML.</t>
  </si>
  <si>
    <t>TOTAL SCORE</t>
  </si>
  <si>
    <t>SAL</t>
  </si>
  <si>
    <t>YEAR 2024-25</t>
  </si>
  <si>
    <t>N</t>
  </si>
  <si>
    <t>P</t>
  </si>
  <si>
    <t>CA</t>
  </si>
  <si>
    <t>M</t>
  </si>
  <si>
    <t>PJ</t>
  </si>
  <si>
    <t>PT</t>
  </si>
  <si>
    <t>SC</t>
  </si>
  <si>
    <t>PO</t>
  </si>
  <si>
    <t>MC</t>
  </si>
  <si>
    <t xml:space="preserve">ST </t>
  </si>
  <si>
    <t>JUNIIORS</t>
  </si>
  <si>
    <t>Bray</t>
  </si>
  <si>
    <t>Melanie</t>
  </si>
  <si>
    <t>Burns</t>
  </si>
  <si>
    <t>Janet</t>
  </si>
  <si>
    <t>Clarke</t>
  </si>
  <si>
    <t>Terrance</t>
  </si>
  <si>
    <t>Foyn</t>
  </si>
  <si>
    <t xml:space="preserve">Penny </t>
  </si>
  <si>
    <t>Gericke</t>
  </si>
  <si>
    <t>Claudette</t>
  </si>
  <si>
    <t>Heyer</t>
  </si>
  <si>
    <t>Birgitt</t>
  </si>
  <si>
    <t>Harris</t>
  </si>
  <si>
    <t xml:space="preserve">Peter </t>
  </si>
  <si>
    <t>Hill</t>
  </si>
  <si>
    <t>Martyn</t>
  </si>
  <si>
    <t>Jansen van Vuuren</t>
  </si>
  <si>
    <t>Johan</t>
  </si>
  <si>
    <t>Rossouw</t>
  </si>
  <si>
    <t xml:space="preserve">Jenna </t>
  </si>
  <si>
    <t>Van Rooyen</t>
  </si>
  <si>
    <t>Zelmarie</t>
  </si>
  <si>
    <t>SENIORS</t>
  </si>
  <si>
    <t>Birkett</t>
  </si>
  <si>
    <t>Cathy</t>
  </si>
  <si>
    <t>MP</t>
  </si>
  <si>
    <t>Boatwright</t>
  </si>
  <si>
    <t>Lawrence</t>
  </si>
  <si>
    <t>MG</t>
  </si>
  <si>
    <t>Covarr</t>
  </si>
  <si>
    <t>Eileen</t>
  </si>
  <si>
    <t>MD</t>
  </si>
  <si>
    <t xml:space="preserve">Dalgleish </t>
  </si>
  <si>
    <t>Willie</t>
  </si>
  <si>
    <t xml:space="preserve">de Voogt </t>
  </si>
  <si>
    <t xml:space="preserve">Veronica </t>
  </si>
  <si>
    <t>Elliott</t>
  </si>
  <si>
    <t>Sonia</t>
  </si>
  <si>
    <t>Emanuel</t>
  </si>
  <si>
    <t>Doug</t>
  </si>
  <si>
    <t>MB</t>
  </si>
  <si>
    <t>Emanual</t>
  </si>
  <si>
    <t>Fern</t>
  </si>
  <si>
    <t>Gaskell</t>
  </si>
  <si>
    <t>Kim</t>
  </si>
  <si>
    <t xml:space="preserve">Hattingh </t>
  </si>
  <si>
    <t>Leoni</t>
  </si>
  <si>
    <t>Hrabar</t>
  </si>
  <si>
    <t>Anne</t>
  </si>
  <si>
    <t>Hansel</t>
  </si>
  <si>
    <t>Gary</t>
  </si>
  <si>
    <t>King</t>
  </si>
  <si>
    <t xml:space="preserve">Alan </t>
  </si>
  <si>
    <t>Kleineibst</t>
  </si>
  <si>
    <t>Des</t>
  </si>
  <si>
    <t>Luana</t>
  </si>
  <si>
    <t>Lewis</t>
  </si>
  <si>
    <t>Gigi</t>
  </si>
  <si>
    <t>Long</t>
  </si>
  <si>
    <t>Sharon</t>
  </si>
  <si>
    <t>Maskell</t>
  </si>
  <si>
    <t xml:space="preserve">Gill </t>
  </si>
  <si>
    <t>Graham</t>
  </si>
  <si>
    <t>Muller</t>
  </si>
  <si>
    <t>Ettienne</t>
  </si>
  <si>
    <t>Oosthuizen</t>
  </si>
  <si>
    <t>Peter</t>
  </si>
  <si>
    <t>Mare</t>
  </si>
  <si>
    <t>Pieter</t>
  </si>
  <si>
    <t>Philips</t>
  </si>
  <si>
    <t xml:space="preserve">Carol </t>
  </si>
  <si>
    <t>Page</t>
  </si>
  <si>
    <t>Caroline</t>
  </si>
  <si>
    <t>Rixom</t>
  </si>
  <si>
    <t>Paul</t>
  </si>
  <si>
    <t>Siwitza</t>
  </si>
  <si>
    <t xml:space="preserve">Thorsten </t>
  </si>
  <si>
    <t>Richards</t>
  </si>
  <si>
    <t>Margaret</t>
  </si>
  <si>
    <t>Rounce</t>
  </si>
  <si>
    <t>Joan</t>
  </si>
  <si>
    <t>Van den Heever</t>
  </si>
  <si>
    <t xml:space="preserve">Maureen </t>
  </si>
  <si>
    <t>POINTS</t>
  </si>
  <si>
    <t>KPS SCORING SHEET FOR                           2024-2025</t>
  </si>
  <si>
    <t>NAME</t>
  </si>
  <si>
    <t>SURNAME</t>
  </si>
  <si>
    <t>PICTURE TITLE</t>
  </si>
  <si>
    <t>DATE</t>
  </si>
  <si>
    <t xml:space="preserve">SCORE </t>
  </si>
  <si>
    <t>RATING</t>
  </si>
  <si>
    <t>16th APRIL 2025</t>
  </si>
  <si>
    <t>NAMES OF "NO RATING" MEMBERS  ARE NO LONGER ANNOUNCED!!</t>
  </si>
  <si>
    <t>POM</t>
  </si>
  <si>
    <t>ALAN</t>
  </si>
  <si>
    <t xml:space="preserve">PAM </t>
  </si>
  <si>
    <t>SONIA</t>
  </si>
  <si>
    <t>TOTAL</t>
  </si>
  <si>
    <t>SCORE</t>
  </si>
  <si>
    <t>JUDGE TO COMMENT</t>
  </si>
  <si>
    <t xml:space="preserve">Eileen </t>
  </si>
  <si>
    <t xml:space="preserve">about to tumble </t>
  </si>
  <si>
    <t xml:space="preserve"> PJ</t>
  </si>
  <si>
    <t>African Clouded Yellow</t>
  </si>
  <si>
    <t xml:space="preserve"> N</t>
  </si>
  <si>
    <t>PAM</t>
  </si>
  <si>
    <t>Approaching Kruisrivier</t>
  </si>
  <si>
    <t xml:space="preserve"> SC</t>
  </si>
  <si>
    <t>Artistic scape</t>
  </si>
  <si>
    <t xml:space="preserve"> CA</t>
  </si>
  <si>
    <t>Veronica</t>
  </si>
  <si>
    <t>de Voogt</t>
  </si>
  <si>
    <t>autumn gold</t>
  </si>
  <si>
    <t xml:space="preserve"> P</t>
  </si>
  <si>
    <t>Gillian</t>
  </si>
  <si>
    <t>Balancing</t>
  </si>
  <si>
    <t>Maureen</t>
  </si>
  <si>
    <t>van den Heever</t>
  </si>
  <si>
    <t>Barbed</t>
  </si>
  <si>
    <t>Carol</t>
  </si>
  <si>
    <t>Phillips</t>
  </si>
  <si>
    <t>bathed in light</t>
  </si>
  <si>
    <t xml:space="preserve"> M</t>
  </si>
  <si>
    <t>Alan</t>
  </si>
  <si>
    <t>Channel flow 2</t>
  </si>
  <si>
    <t>Conversations</t>
  </si>
  <si>
    <t>Curves of Twilight</t>
  </si>
  <si>
    <t>Dahlia</t>
  </si>
  <si>
    <t>Derek</t>
  </si>
  <si>
    <t xml:space="preserve"> PO</t>
  </si>
  <si>
    <t>Die Mond blue sunset</t>
  </si>
  <si>
    <t>Flamingo pose</t>
  </si>
  <si>
    <t>Guardian of the Waves</t>
  </si>
  <si>
    <t>In Full Flight</t>
  </si>
  <si>
    <t>Inspecting every angle</t>
  </si>
  <si>
    <t>Kilimanjaro</t>
  </si>
  <si>
    <t>Mountain Stop</t>
  </si>
  <si>
    <t>Thorsten</t>
  </si>
  <si>
    <t>nearly abstract</t>
  </si>
  <si>
    <t>On Guard</t>
  </si>
  <si>
    <t>On the Wind</t>
  </si>
  <si>
    <t>Laubscher</t>
  </si>
  <si>
    <t>Out of Place</t>
  </si>
  <si>
    <t>Prince Edward Island and Albatrosses</t>
  </si>
  <si>
    <t>Proteas</t>
  </si>
  <si>
    <t>protecting mother</t>
  </si>
  <si>
    <t>Sehlathabebe sunrise</t>
  </si>
  <si>
    <t>Shocking</t>
  </si>
  <si>
    <t>Singing for my supper</t>
  </si>
  <si>
    <t>Soaring Cape Vulture</t>
  </si>
  <si>
    <t>Stairs</t>
  </si>
  <si>
    <t>ZELMARIE</t>
  </si>
  <si>
    <t>VAN ROOYEN</t>
  </si>
  <si>
    <t>Teton Mountains</t>
  </si>
  <si>
    <t>The Duck Pond</t>
  </si>
  <si>
    <t>The Knife Seller</t>
  </si>
  <si>
    <t xml:space="preserve"> ST</t>
  </si>
  <si>
    <t>The Swarm</t>
  </si>
  <si>
    <t>The Twilight Dancer</t>
  </si>
  <si>
    <t>township ride</t>
  </si>
  <si>
    <t>Translucent Sea Shell</t>
  </si>
  <si>
    <t xml:space="preserve"> MC</t>
  </si>
  <si>
    <t>wading</t>
  </si>
  <si>
    <t>We going home now</t>
  </si>
  <si>
    <t>Welcome to the World</t>
  </si>
  <si>
    <t>when the first sun rays hit the land</t>
  </si>
  <si>
    <t>Why me</t>
  </si>
  <si>
    <t>Winter rain Belvidere</t>
  </si>
  <si>
    <t>JUDGES CHOICE:</t>
  </si>
  <si>
    <t xml:space="preserve">WHY ME - ETTIENNE MULLER </t>
  </si>
  <si>
    <t>Four Star</t>
  </si>
  <si>
    <t>Five Star</t>
  </si>
  <si>
    <t>Six Star</t>
  </si>
  <si>
    <t>One Star</t>
  </si>
  <si>
    <t>Two Star</t>
  </si>
  <si>
    <t>Three Star</t>
  </si>
  <si>
    <t>Bronze</t>
  </si>
  <si>
    <t>Nil</t>
  </si>
  <si>
    <t>Silver</t>
  </si>
  <si>
    <t>Gold</t>
  </si>
  <si>
    <t xml:space="preserve">Gold </t>
  </si>
  <si>
    <t>BRONZE:</t>
  </si>
  <si>
    <r>
      <t xml:space="preserve">N    </t>
    </r>
    <r>
      <rPr>
        <b/>
        <sz val="8"/>
        <rFont val="Arial"/>
        <family val="2"/>
      </rPr>
      <t xml:space="preserve">NATURE                                                         </t>
    </r>
    <r>
      <rPr>
        <b/>
        <sz val="11"/>
        <color indexed="10"/>
        <rFont val="Arial"/>
        <family val="2"/>
      </rPr>
      <t xml:space="preserve">PO   </t>
    </r>
    <r>
      <rPr>
        <b/>
        <sz val="8"/>
        <rFont val="Arial"/>
        <family val="2"/>
      </rPr>
      <t>PORTRAITURE</t>
    </r>
  </si>
  <si>
    <t>SILVER:</t>
  </si>
  <si>
    <r>
      <t xml:space="preserve">P    </t>
    </r>
    <r>
      <rPr>
        <b/>
        <sz val="8"/>
        <rFont val="Arial"/>
        <family val="2"/>
      </rPr>
      <t xml:space="preserve">OPEN COLOUR                                            </t>
    </r>
    <r>
      <rPr>
        <b/>
        <sz val="11"/>
        <color indexed="10"/>
        <rFont val="Arial"/>
        <family val="2"/>
      </rPr>
      <t xml:space="preserve">M      </t>
    </r>
    <r>
      <rPr>
        <b/>
        <sz val="8"/>
        <rFont val="Arial"/>
        <family val="2"/>
      </rPr>
      <t>MONOCHROME</t>
    </r>
  </si>
  <si>
    <t>GOLD:</t>
  </si>
  <si>
    <r>
      <t xml:space="preserve">CA  </t>
    </r>
    <r>
      <rPr>
        <b/>
        <sz val="8"/>
        <rFont val="Arial"/>
        <family val="2"/>
      </rPr>
      <t xml:space="preserve"> CREATIVE ART</t>
    </r>
    <r>
      <rPr>
        <sz val="8"/>
        <rFont val="Arial"/>
        <family val="2"/>
      </rPr>
      <t xml:space="preserve">                                           </t>
    </r>
    <r>
      <rPr>
        <b/>
        <sz val="11"/>
        <color indexed="10"/>
        <rFont val="Arial"/>
        <family val="2"/>
      </rPr>
      <t xml:space="preserve">PJ    </t>
    </r>
    <r>
      <rPr>
        <b/>
        <sz val="8"/>
        <rFont val="Arial"/>
        <family val="2"/>
      </rPr>
      <t>P.JOURNALISM / SPORT</t>
    </r>
  </si>
  <si>
    <t>COM:</t>
  </si>
  <si>
    <r>
      <t xml:space="preserve">SC  </t>
    </r>
    <r>
      <rPr>
        <b/>
        <sz val="8"/>
        <rFont val="Arial"/>
        <family val="2"/>
      </rPr>
      <t xml:space="preserve">SCAPES                                                       </t>
    </r>
    <r>
      <rPr>
        <b/>
        <sz val="11"/>
        <color indexed="10"/>
        <rFont val="Arial"/>
        <family val="2"/>
      </rPr>
      <t xml:space="preserve">MC   </t>
    </r>
    <r>
      <rPr>
        <b/>
        <sz val="8"/>
        <rFont val="Arial"/>
        <family val="2"/>
      </rPr>
      <t>MACRO CLOSE UP</t>
    </r>
  </si>
  <si>
    <t>PICTURE OF THE MONTH</t>
  </si>
  <si>
    <r>
      <t xml:space="preserve">ST  </t>
    </r>
    <r>
      <rPr>
        <b/>
        <sz val="8"/>
        <rFont val="Arial"/>
        <family val="2"/>
      </rPr>
      <t xml:space="preserve">STREET PHOTOGRAPHY                          </t>
    </r>
    <r>
      <rPr>
        <b/>
        <sz val="11"/>
        <color indexed="10"/>
        <rFont val="Arial"/>
        <family val="2"/>
      </rPr>
      <t xml:space="preserve">PT    </t>
    </r>
    <r>
      <rPr>
        <b/>
        <sz val="8"/>
        <rFont val="Arial"/>
        <family val="2"/>
      </rPr>
      <t xml:space="preserve">PHOTO TRAVEL </t>
    </r>
  </si>
  <si>
    <t xml:space="preserve"> ALAN</t>
  </si>
  <si>
    <t xml:space="preserve">JNR POM </t>
  </si>
  <si>
    <t xml:space="preserve">SNR POM </t>
  </si>
  <si>
    <t xml:space="preserve">INSPECTING EVERY ANGLE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</si>
</sst>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color indexed="52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indexed="52"/>
      <name val="Arial"/>
      <family val="2"/>
    </font>
    <font>
      <b/>
      <sz val="10"/>
      <color indexed="52"/>
      <name val="Arial"/>
      <family val="2"/>
    </font>
    <font>
      <b/>
      <sz val="10"/>
      <color rgb="FFC0000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indexed="5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22"/>
      <name val="Arial"/>
      <family val="2"/>
    </font>
    <font>
      <b/>
      <sz val="10"/>
      <color rgb="FF0070C0"/>
      <name val="Arial"/>
      <family val="2"/>
    </font>
    <font>
      <b/>
      <sz val="11"/>
      <name val="Arial"/>
      <family val="2"/>
    </font>
    <font>
      <sz val="10"/>
      <color rgb="FF00B050"/>
      <name val="Arial"/>
      <family val="2"/>
    </font>
    <font>
      <b/>
      <sz val="10"/>
      <color rgb="FF00B0F0"/>
      <name val="Arial"/>
      <family val="2"/>
    </font>
    <font>
      <sz val="10"/>
      <color rgb="FF00B0F0"/>
      <name val="Arial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2"/>
      <name val="Arial"/>
      <family val="2"/>
    </font>
    <font>
      <b/>
      <sz val="11"/>
      <color rgb="FF000000"/>
      <name val="Calibri1"/>
    </font>
    <font>
      <b/>
      <sz val="12"/>
      <color rgb="FF000000"/>
      <name val="Arial"/>
      <family val="2"/>
    </font>
    <font>
      <b/>
      <sz val="12"/>
      <color rgb="FF000000"/>
      <name val="Calibri1"/>
    </font>
    <font>
      <b/>
      <sz val="20"/>
      <color indexed="10"/>
      <name val="Arial"/>
      <family val="2"/>
    </font>
    <font>
      <b/>
      <sz val="48"/>
      <color indexed="10"/>
      <name val="Arial"/>
      <family val="2"/>
    </font>
    <font>
      <b/>
      <sz val="12"/>
      <name val="Calibri1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Calibri1"/>
      <charset val="1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indexed="10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0" fontId="27" fillId="0" borderId="0" applyNumberFormat="0" applyFill="0" applyBorder="0" applyProtection="0"/>
  </cellStyleXfs>
  <cellXfs count="34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2" fillId="0" borderId="1" xfId="0" applyFont="1" applyBorder="1"/>
    <xf numFmtId="0" fontId="2" fillId="0" borderId="7" xfId="0" applyFont="1" applyBorder="1"/>
    <xf numFmtId="0" fontId="2" fillId="0" borderId="3" xfId="0" applyFont="1" applyBorder="1"/>
    <xf numFmtId="0" fontId="2" fillId="3" borderId="4" xfId="0" applyFont="1" applyFill="1" applyBorder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center"/>
    </xf>
    <xf numFmtId="0" fontId="6" fillId="0" borderId="9" xfId="2" applyFont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0" borderId="0" xfId="0" applyFont="1"/>
    <xf numFmtId="0" fontId="8" fillId="0" borderId="9" xfId="2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9" fillId="0" borderId="9" xfId="2" applyFont="1" applyBorder="1" applyAlignment="1">
      <alignment horizontal="left" wrapText="1"/>
    </xf>
    <xf numFmtId="0" fontId="9" fillId="0" borderId="0" xfId="2" applyFont="1" applyAlignment="1">
      <alignment horizontal="left" wrapText="1"/>
    </xf>
    <xf numFmtId="0" fontId="1" fillId="0" borderId="0" xfId="0" applyFont="1"/>
    <xf numFmtId="0" fontId="0" fillId="2" borderId="0" xfId="0" applyFill="1"/>
    <xf numFmtId="0" fontId="10" fillId="0" borderId="11" xfId="0" applyFont="1" applyBorder="1"/>
    <xf numFmtId="0" fontId="0" fillId="0" borderId="9" xfId="0" applyBorder="1"/>
    <xf numFmtId="0" fontId="8" fillId="0" borderId="14" xfId="0" applyFont="1" applyBorder="1"/>
    <xf numFmtId="0" fontId="0" fillId="0" borderId="10" xfId="0" applyBorder="1"/>
    <xf numFmtId="0" fontId="2" fillId="3" borderId="14" xfId="0" applyFont="1" applyFill="1" applyBorder="1"/>
    <xf numFmtId="0" fontId="0" fillId="2" borderId="10" xfId="0" applyFill="1" applyBorder="1"/>
    <xf numFmtId="0" fontId="0" fillId="0" borderId="14" xfId="0" applyBorder="1"/>
    <xf numFmtId="0" fontId="0" fillId="4" borderId="14" xfId="0" applyFill="1" applyBorder="1"/>
    <xf numFmtId="0" fontId="0" fillId="5" borderId="9" xfId="0" applyFill="1" applyBorder="1"/>
    <xf numFmtId="0" fontId="0" fillId="5" borderId="14" xfId="0" applyFill="1" applyBorder="1"/>
    <xf numFmtId="0" fontId="9" fillId="0" borderId="0" xfId="0" applyFont="1" applyAlignment="1">
      <alignment horizontal="left"/>
    </xf>
    <xf numFmtId="0" fontId="1" fillId="7" borderId="0" xfId="0" applyFont="1" applyFill="1"/>
    <xf numFmtId="0" fontId="0" fillId="0" borderId="11" xfId="0" applyBorder="1"/>
    <xf numFmtId="0" fontId="9" fillId="0" borderId="9" xfId="0" applyFont="1" applyBorder="1"/>
    <xf numFmtId="0" fontId="1" fillId="12" borderId="0" xfId="0" applyFont="1" applyFill="1"/>
    <xf numFmtId="0" fontId="9" fillId="2" borderId="0" xfId="0" applyFont="1" applyFill="1"/>
    <xf numFmtId="0" fontId="11" fillId="0" borderId="11" xfId="0" applyFont="1" applyBorder="1" applyAlignment="1">
      <alignment horizontal="center"/>
    </xf>
    <xf numFmtId="0" fontId="2" fillId="13" borderId="14" xfId="0" applyFont="1" applyFill="1" applyBorder="1"/>
    <xf numFmtId="0" fontId="0" fillId="14" borderId="14" xfId="0" applyFill="1" applyBorder="1"/>
    <xf numFmtId="0" fontId="0" fillId="15" borderId="9" xfId="0" applyFill="1" applyBorder="1"/>
    <xf numFmtId="0" fontId="9" fillId="0" borderId="0" xfId="0" applyFont="1"/>
    <xf numFmtId="0" fontId="1" fillId="16" borderId="0" xfId="0" applyFont="1" applyFill="1"/>
    <xf numFmtId="0" fontId="0" fillId="17" borderId="0" xfId="0" applyFill="1"/>
    <xf numFmtId="0" fontId="12" fillId="18" borderId="11" xfId="0" applyFont="1" applyFill="1" applyBorder="1" applyAlignment="1">
      <alignment horizontal="center"/>
    </xf>
    <xf numFmtId="0" fontId="0" fillId="17" borderId="10" xfId="0" applyFill="1" applyBorder="1"/>
    <xf numFmtId="0" fontId="0" fillId="19" borderId="14" xfId="0" applyFill="1" applyBorder="1"/>
    <xf numFmtId="0" fontId="0" fillId="15" borderId="14" xfId="0" applyFill="1" applyBorder="1"/>
    <xf numFmtId="0" fontId="0" fillId="0" borderId="0" xfId="2" applyFont="1" applyAlignment="1">
      <alignment horizontal="left" wrapText="1"/>
    </xf>
    <xf numFmtId="0" fontId="8" fillId="0" borderId="11" xfId="0" applyFont="1" applyBorder="1" applyAlignment="1">
      <alignment horizontal="center"/>
    </xf>
    <xf numFmtId="0" fontId="1" fillId="6" borderId="0" xfId="0" applyFont="1" applyFill="1"/>
    <xf numFmtId="0" fontId="15" fillId="0" borderId="11" xfId="0" applyFont="1" applyBorder="1"/>
    <xf numFmtId="0" fontId="9" fillId="0" borderId="9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right"/>
    </xf>
    <xf numFmtId="0" fontId="0" fillId="7" borderId="14" xfId="0" applyFill="1" applyBorder="1"/>
    <xf numFmtId="0" fontId="9" fillId="17" borderId="0" xfId="0" applyFont="1" applyFill="1"/>
    <xf numFmtId="0" fontId="9" fillId="0" borderId="11" xfId="0" applyFont="1" applyBorder="1"/>
    <xf numFmtId="0" fontId="9" fillId="0" borderId="10" xfId="0" applyFont="1" applyBorder="1"/>
    <xf numFmtId="0" fontId="9" fillId="17" borderId="10" xfId="0" applyFont="1" applyFill="1" applyBorder="1"/>
    <xf numFmtId="0" fontId="9" fillId="19" borderId="14" xfId="0" applyFont="1" applyFill="1" applyBorder="1"/>
    <xf numFmtId="0" fontId="9" fillId="14" borderId="14" xfId="0" applyFont="1" applyFill="1" applyBorder="1"/>
    <xf numFmtId="0" fontId="9" fillId="15" borderId="9" xfId="0" applyFont="1" applyFill="1" applyBorder="1"/>
    <xf numFmtId="0" fontId="9" fillId="15" borderId="14" xfId="0" applyFont="1" applyFill="1" applyBorder="1"/>
    <xf numFmtId="0" fontId="1" fillId="0" borderId="0" xfId="2" applyFont="1" applyAlignment="1">
      <alignment horizontal="left" wrapText="1"/>
    </xf>
    <xf numFmtId="0" fontId="12" fillId="0" borderId="11" xfId="0" applyFont="1" applyBorder="1" applyAlignment="1">
      <alignment horizontal="center"/>
    </xf>
    <xf numFmtId="0" fontId="0" fillId="4" borderId="10" xfId="0" applyFill="1" applyBorder="1"/>
    <xf numFmtId="0" fontId="8" fillId="0" borderId="9" xfId="2" applyFont="1" applyBorder="1" applyAlignment="1">
      <alignment horizontal="left" wrapText="1"/>
    </xf>
    <xf numFmtId="0" fontId="9" fillId="0" borderId="0" xfId="2" applyFont="1" applyAlignment="1">
      <alignment horizontal="right" wrapText="1"/>
    </xf>
    <xf numFmtId="0" fontId="1" fillId="20" borderId="0" xfId="0" applyFont="1" applyFill="1"/>
    <xf numFmtId="0" fontId="2" fillId="0" borderId="14" xfId="0" applyFont="1" applyBorder="1"/>
    <xf numFmtId="0" fontId="0" fillId="0" borderId="9" xfId="2" applyFont="1" applyBorder="1" applyAlignment="1">
      <alignment horizontal="left" wrapText="1"/>
    </xf>
    <xf numFmtId="0" fontId="0" fillId="0" borderId="0" xfId="2" applyFont="1" applyAlignment="1">
      <alignment horizontal="right" wrapText="1"/>
    </xf>
    <xf numFmtId="0" fontId="1" fillId="22" borderId="0" xfId="0" applyFont="1" applyFill="1"/>
    <xf numFmtId="0" fontId="1" fillId="23" borderId="0" xfId="0" applyFont="1" applyFill="1"/>
    <xf numFmtId="0" fontId="2" fillId="3" borderId="10" xfId="0" applyFont="1" applyFill="1" applyBorder="1"/>
    <xf numFmtId="0" fontId="0" fillId="0" borderId="0" xfId="0" applyAlignment="1">
      <alignment horizontal="right"/>
    </xf>
    <xf numFmtId="0" fontId="1" fillId="24" borderId="0" xfId="0" applyFont="1" applyFill="1"/>
    <xf numFmtId="0" fontId="9" fillId="25" borderId="0" xfId="0" applyFont="1" applyFill="1"/>
    <xf numFmtId="0" fontId="1" fillId="26" borderId="0" xfId="0" applyFont="1" applyFill="1"/>
    <xf numFmtId="0" fontId="1" fillId="21" borderId="0" xfId="0" applyFont="1" applyFill="1"/>
    <xf numFmtId="0" fontId="8" fillId="0" borderId="10" xfId="0" applyFont="1" applyBorder="1"/>
    <xf numFmtId="0" fontId="9" fillId="22" borderId="0" xfId="0" applyFont="1" applyFill="1"/>
    <xf numFmtId="0" fontId="8" fillId="18" borderId="11" xfId="0" applyFont="1" applyFill="1" applyBorder="1" applyAlignment="1">
      <alignment horizontal="center"/>
    </xf>
    <xf numFmtId="0" fontId="13" fillId="0" borderId="0" xfId="0" applyFont="1"/>
    <xf numFmtId="0" fontId="1" fillId="0" borderId="0" xfId="2" applyFont="1" applyAlignment="1">
      <alignment horizontal="right" wrapText="1"/>
    </xf>
    <xf numFmtId="0" fontId="1" fillId="0" borderId="9" xfId="2" applyFont="1" applyBorder="1" applyAlignment="1">
      <alignment horizontal="left" wrapText="1"/>
    </xf>
    <xf numFmtId="0" fontId="9" fillId="4" borderId="10" xfId="0" applyFont="1" applyFill="1" applyBorder="1"/>
    <xf numFmtId="0" fontId="12" fillId="27" borderId="11" xfId="0" applyFont="1" applyFill="1" applyBorder="1" applyAlignment="1">
      <alignment horizontal="center"/>
    </xf>
    <xf numFmtId="0" fontId="9" fillId="2" borderId="10" xfId="0" applyFont="1" applyFill="1" applyBorder="1"/>
    <xf numFmtId="0" fontId="9" fillId="0" borderId="14" xfId="0" applyFont="1" applyBorder="1"/>
    <xf numFmtId="0" fontId="9" fillId="4" borderId="14" xfId="0" applyFont="1" applyFill="1" applyBorder="1"/>
    <xf numFmtId="0" fontId="9" fillId="5" borderId="9" xfId="0" applyFont="1" applyFill="1" applyBorder="1"/>
    <xf numFmtId="0" fontId="9" fillId="5" borderId="14" xfId="0" applyFont="1" applyFill="1" applyBorder="1"/>
    <xf numFmtId="0" fontId="9" fillId="0" borderId="16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9" fillId="23" borderId="12" xfId="0" applyFont="1" applyFill="1" applyBorder="1"/>
    <xf numFmtId="0" fontId="0" fillId="2" borderId="12" xfId="0" applyFill="1" applyBorder="1"/>
    <xf numFmtId="0" fontId="12" fillId="0" borderId="17" xfId="0" applyFont="1" applyBorder="1" applyAlignment="1">
      <alignment horizontal="center"/>
    </xf>
    <xf numFmtId="0" fontId="0" fillId="0" borderId="16" xfId="0" applyBorder="1"/>
    <xf numFmtId="0" fontId="8" fillId="0" borderId="15" xfId="0" applyFont="1" applyBorder="1"/>
    <xf numFmtId="0" fontId="0" fillId="0" borderId="18" xfId="0" applyBorder="1"/>
    <xf numFmtId="0" fontId="2" fillId="3" borderId="15" xfId="0" applyFont="1" applyFill="1" applyBorder="1"/>
    <xf numFmtId="0" fontId="0" fillId="2" borderId="18" xfId="0" applyFill="1" applyBorder="1"/>
    <xf numFmtId="0" fontId="0" fillId="0" borderId="15" xfId="0" applyBorder="1"/>
    <xf numFmtId="0" fontId="0" fillId="4" borderId="15" xfId="0" applyFill="1" applyBorder="1"/>
    <xf numFmtId="0" fontId="0" fillId="0" borderId="12" xfId="0" applyBorder="1"/>
    <xf numFmtId="0" fontId="0" fillId="5" borderId="16" xfId="0" applyFill="1" applyBorder="1"/>
    <xf numFmtId="0" fontId="0" fillId="5" borderId="15" xfId="0" applyFill="1" applyBorder="1"/>
    <xf numFmtId="0" fontId="9" fillId="0" borderId="0" xfId="3" applyAlignment="1">
      <alignment vertical="center"/>
    </xf>
    <xf numFmtId="0" fontId="9" fillId="0" borderId="0" xfId="3" applyAlignment="1">
      <alignment horizontal="left" vertical="center"/>
    </xf>
    <xf numFmtId="0" fontId="29" fillId="0" borderId="2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29" fillId="0" borderId="20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center" vertical="center" wrapText="1"/>
    </xf>
    <xf numFmtId="0" fontId="22" fillId="0" borderId="21" xfId="3" quotePrefix="1" applyFont="1" applyBorder="1" applyAlignment="1">
      <alignment horizontal="center" vertical="center"/>
    </xf>
    <xf numFmtId="0" fontId="30" fillId="7" borderId="21" xfId="3" applyFont="1" applyFill="1" applyBorder="1" applyAlignment="1">
      <alignment vertical="center" wrapText="1"/>
    </xf>
    <xf numFmtId="0" fontId="22" fillId="0" borderId="21" xfId="3" applyFont="1" applyBorder="1" applyAlignment="1">
      <alignment vertical="center" wrapText="1"/>
    </xf>
    <xf numFmtId="15" fontId="31" fillId="0" borderId="21" xfId="3" applyNumberFormat="1" applyFont="1" applyBorder="1" applyAlignment="1">
      <alignment horizontal="center" vertical="center" wrapText="1"/>
    </xf>
    <xf numFmtId="0" fontId="32" fillId="29" borderId="21" xfId="0" applyFont="1" applyFill="1" applyBorder="1" applyAlignment="1">
      <alignment horizontal="center" vertical="center"/>
    </xf>
    <xf numFmtId="0" fontId="33" fillId="20" borderId="21" xfId="0" applyFont="1" applyFill="1" applyBorder="1" applyAlignment="1">
      <alignment horizontal="center" vertical="center"/>
    </xf>
    <xf numFmtId="0" fontId="33" fillId="30" borderId="21" xfId="0" applyFont="1" applyFill="1" applyBorder="1" applyAlignment="1">
      <alignment horizontal="center" vertical="center"/>
    </xf>
    <xf numFmtId="0" fontId="29" fillId="0" borderId="21" xfId="3" applyFont="1" applyBorder="1" applyAlignment="1">
      <alignment horizontal="center" vertical="center"/>
    </xf>
    <xf numFmtId="1" fontId="29" fillId="0" borderId="21" xfId="3" applyNumberFormat="1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0" fontId="9" fillId="0" borderId="0" xfId="3"/>
    <xf numFmtId="0" fontId="29" fillId="0" borderId="20" xfId="0" applyFont="1" applyBorder="1" applyAlignment="1">
      <alignment horizontal="center"/>
    </xf>
    <xf numFmtId="1" fontId="22" fillId="0" borderId="20" xfId="3" applyNumberFormat="1" applyFont="1" applyBorder="1" applyAlignment="1">
      <alignment horizontal="center" vertical="center"/>
    </xf>
    <xf numFmtId="0" fontId="2" fillId="0" borderId="20" xfId="3" applyFont="1" applyBorder="1" applyAlignment="1">
      <alignment vertical="center"/>
    </xf>
    <xf numFmtId="0" fontId="29" fillId="7" borderId="20" xfId="3" applyFont="1" applyFill="1" applyBorder="1" applyAlignment="1">
      <alignment horizontal="center" vertical="center"/>
    </xf>
    <xf numFmtId="0" fontId="29" fillId="0" borderId="22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9" fillId="0" borderId="0" xfId="3" applyFont="1" applyAlignment="1">
      <alignment horizontal="center" vertical="center"/>
    </xf>
    <xf numFmtId="1" fontId="22" fillId="0" borderId="0" xfId="3" applyNumberFormat="1" applyFont="1" applyAlignment="1">
      <alignment horizontal="center" vertical="center"/>
    </xf>
    <xf numFmtId="0" fontId="2" fillId="0" borderId="0" xfId="3" applyFont="1" applyAlignment="1">
      <alignment vertical="center"/>
    </xf>
    <xf numFmtId="0" fontId="2" fillId="31" borderId="0" xfId="0" applyFont="1" applyFill="1"/>
    <xf numFmtId="0" fontId="39" fillId="0" borderId="0" xfId="0" applyFont="1" applyAlignment="1">
      <alignment horizontal="center"/>
    </xf>
    <xf numFmtId="0" fontId="2" fillId="30" borderId="0" xfId="3" applyFont="1" applyFill="1"/>
    <xf numFmtId="0" fontId="40" fillId="0" borderId="0" xfId="0" applyFont="1" applyAlignment="1">
      <alignment horizontal="center"/>
    </xf>
    <xf numFmtId="0" fontId="22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0" fontId="2" fillId="0" borderId="0" xfId="3" applyFont="1" applyAlignment="1">
      <alignment horizontal="center" vertical="center" wrapText="1"/>
    </xf>
    <xf numFmtId="1" fontId="2" fillId="0" borderId="0" xfId="3" applyNumberFormat="1" applyFont="1" applyAlignment="1">
      <alignment horizontal="center" vertical="center"/>
    </xf>
    <xf numFmtId="0" fontId="43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4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2" fillId="28" borderId="0" xfId="3" applyFont="1" applyFill="1" applyAlignment="1">
      <alignment horizontal="center" vertical="center"/>
    </xf>
    <xf numFmtId="0" fontId="22" fillId="28" borderId="0" xfId="3" applyFont="1" applyFill="1" applyAlignment="1">
      <alignment vertical="center"/>
    </xf>
    <xf numFmtId="0" fontId="2" fillId="7" borderId="0" xfId="3" applyFont="1" applyFill="1" applyAlignment="1">
      <alignment horizontal="center" vertical="center"/>
    </xf>
    <xf numFmtId="0" fontId="9" fillId="0" borderId="0" xfId="3" applyAlignment="1">
      <alignment horizontal="center" vertical="center"/>
    </xf>
    <xf numFmtId="0" fontId="22" fillId="28" borderId="23" xfId="3" applyFont="1" applyFill="1" applyBorder="1" applyAlignment="1">
      <alignment horizontal="center" vertical="center"/>
    </xf>
    <xf numFmtId="0" fontId="22" fillId="28" borderId="23" xfId="3" applyFont="1" applyFill="1" applyBorder="1" applyAlignment="1">
      <alignment vertical="center"/>
    </xf>
    <xf numFmtId="0" fontId="2" fillId="7" borderId="23" xfId="3" applyFont="1" applyFill="1" applyBorder="1" applyAlignment="1">
      <alignment horizontal="center" vertical="center"/>
    </xf>
    <xf numFmtId="0" fontId="22" fillId="13" borderId="24" xfId="3" applyFont="1" applyFill="1" applyBorder="1" applyAlignment="1">
      <alignment horizontal="center" vertical="center"/>
    </xf>
    <xf numFmtId="0" fontId="22" fillId="13" borderId="24" xfId="3" applyFont="1" applyFill="1" applyBorder="1" applyAlignment="1">
      <alignment vertical="center"/>
    </xf>
    <xf numFmtId="0" fontId="2" fillId="13" borderId="24" xfId="3" applyFont="1" applyFill="1" applyBorder="1" applyAlignment="1">
      <alignment horizontal="center" vertical="center"/>
    </xf>
    <xf numFmtId="0" fontId="22" fillId="32" borderId="24" xfId="3" applyFont="1" applyFill="1" applyBorder="1" applyAlignment="1">
      <alignment horizontal="center" vertical="center"/>
    </xf>
    <xf numFmtId="0" fontId="22" fillId="32" borderId="24" xfId="3" applyFont="1" applyFill="1" applyBorder="1" applyAlignment="1">
      <alignment vertical="center"/>
    </xf>
    <xf numFmtId="0" fontId="2" fillId="32" borderId="24" xfId="3" applyFont="1" applyFill="1" applyBorder="1" applyAlignment="1">
      <alignment horizontal="center" vertical="center"/>
    </xf>
    <xf numFmtId="0" fontId="22" fillId="33" borderId="24" xfId="3" applyFont="1" applyFill="1" applyBorder="1" applyAlignment="1">
      <alignment horizontal="center" vertical="center"/>
    </xf>
    <xf numFmtId="0" fontId="22" fillId="33" borderId="24" xfId="3" applyFont="1" applyFill="1" applyBorder="1" applyAlignment="1">
      <alignment vertical="center"/>
    </xf>
    <xf numFmtId="0" fontId="2" fillId="33" borderId="24" xfId="3" applyFont="1" applyFill="1" applyBorder="1" applyAlignment="1">
      <alignment horizontal="center" vertical="center"/>
    </xf>
    <xf numFmtId="0" fontId="22" fillId="34" borderId="24" xfId="3" applyFont="1" applyFill="1" applyBorder="1" applyAlignment="1">
      <alignment horizontal="center" vertical="center"/>
    </xf>
    <xf numFmtId="0" fontId="22" fillId="34" borderId="24" xfId="3" applyFont="1" applyFill="1" applyBorder="1" applyAlignment="1">
      <alignment vertical="center"/>
    </xf>
    <xf numFmtId="0" fontId="2" fillId="34" borderId="0" xfId="3" applyFont="1" applyFill="1" applyAlignment="1">
      <alignment horizontal="center" vertical="center"/>
    </xf>
    <xf numFmtId="0" fontId="22" fillId="0" borderId="24" xfId="3" applyFont="1" applyBorder="1" applyAlignment="1">
      <alignment horizontal="center" vertical="center"/>
    </xf>
    <xf numFmtId="0" fontId="22" fillId="0" borderId="24" xfId="3" applyFont="1" applyBorder="1" applyAlignment="1">
      <alignment vertical="center"/>
    </xf>
    <xf numFmtId="0" fontId="2" fillId="0" borderId="24" xfId="3" applyFont="1" applyBorder="1" applyAlignment="1">
      <alignment horizontal="center" vertical="center"/>
    </xf>
    <xf numFmtId="1" fontId="9" fillId="0" borderId="0" xfId="3" applyNumberFormat="1" applyAlignment="1">
      <alignment vertical="center"/>
    </xf>
    <xf numFmtId="0" fontId="22" fillId="35" borderId="24" xfId="3" applyFont="1" applyFill="1" applyBorder="1" applyAlignment="1">
      <alignment horizontal="center" vertical="center"/>
    </xf>
    <xf numFmtId="0" fontId="22" fillId="35" borderId="24" xfId="3" applyFont="1" applyFill="1" applyBorder="1" applyAlignment="1">
      <alignment vertical="center"/>
    </xf>
    <xf numFmtId="0" fontId="2" fillId="35" borderId="0" xfId="3" applyFont="1" applyFill="1" applyAlignment="1">
      <alignment horizontal="center" vertical="center"/>
    </xf>
    <xf numFmtId="0" fontId="22" fillId="13" borderId="23" xfId="3" applyFont="1" applyFill="1" applyBorder="1" applyAlignment="1">
      <alignment horizontal="center" vertical="center"/>
    </xf>
    <xf numFmtId="0" fontId="22" fillId="13" borderId="23" xfId="3" applyFont="1" applyFill="1" applyBorder="1" applyAlignment="1">
      <alignment vertical="center"/>
    </xf>
    <xf numFmtId="0" fontId="22" fillId="36" borderId="24" xfId="3" applyFont="1" applyFill="1" applyBorder="1" applyAlignment="1">
      <alignment horizontal="center" vertical="center"/>
    </xf>
    <xf numFmtId="0" fontId="22" fillId="36" borderId="24" xfId="3" applyFont="1" applyFill="1" applyBorder="1" applyAlignment="1">
      <alignment vertical="center"/>
    </xf>
    <xf numFmtId="0" fontId="22" fillId="36" borderId="25" xfId="3" applyFont="1" applyFill="1" applyBorder="1" applyAlignment="1">
      <alignment horizontal="center" vertical="center"/>
    </xf>
    <xf numFmtId="0" fontId="2" fillId="36" borderId="0" xfId="3" applyFont="1" applyFill="1" applyAlignment="1">
      <alignment horizontal="center" vertical="center"/>
    </xf>
    <xf numFmtId="0" fontId="4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9" fillId="0" borderId="0" xfId="3" applyAlignment="1">
      <alignment vertical="center" wrapText="1"/>
    </xf>
    <xf numFmtId="0" fontId="4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 applyAlignment="1">
      <alignment horizontal="right"/>
    </xf>
    <xf numFmtId="0" fontId="1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8" fillId="0" borderId="0" xfId="0" applyFont="1"/>
    <xf numFmtId="0" fontId="20" fillId="0" borderId="0" xfId="0" applyFont="1"/>
    <xf numFmtId="0" fontId="22" fillId="0" borderId="0" xfId="0" applyFont="1" applyAlignment="1">
      <alignment vertical="center"/>
    </xf>
    <xf numFmtId="0" fontId="9" fillId="0" borderId="0" xfId="0" quotePrefix="1" applyFont="1"/>
    <xf numFmtId="0" fontId="0" fillId="0" borderId="0" xfId="0" quotePrefix="1"/>
    <xf numFmtId="14" fontId="9" fillId="0" borderId="0" xfId="0" quotePrefix="1" applyNumberFormat="1" applyFont="1"/>
    <xf numFmtId="0" fontId="9" fillId="0" borderId="0" xfId="0" applyFont="1" applyAlignment="1">
      <alignment horizontal="center"/>
    </xf>
    <xf numFmtId="49" fontId="9" fillId="0" borderId="9" xfId="2" applyNumberFormat="1" applyFont="1" applyBorder="1" applyAlignment="1">
      <alignment horizontal="left" wrapText="1"/>
    </xf>
    <xf numFmtId="49" fontId="9" fillId="0" borderId="0" xfId="2" applyNumberFormat="1" applyFont="1" applyAlignment="1">
      <alignment horizontal="left" wrapText="1"/>
    </xf>
    <xf numFmtId="49" fontId="9" fillId="0" borderId="0" xfId="2" applyNumberFormat="1" applyFont="1" applyAlignment="1">
      <alignment horizontal="right" wrapText="1"/>
    </xf>
    <xf numFmtId="0" fontId="1" fillId="0" borderId="9" xfId="0" applyFont="1" applyBorder="1"/>
    <xf numFmtId="0" fontId="17" fillId="0" borderId="0" xfId="0" applyFont="1" applyAlignment="1">
      <alignment horizontal="center"/>
    </xf>
    <xf numFmtId="0" fontId="29" fillId="7" borderId="22" xfId="3" applyFont="1" applyFill="1" applyBorder="1" applyAlignment="1">
      <alignment horizontal="center" vertical="center"/>
    </xf>
    <xf numFmtId="0" fontId="34" fillId="0" borderId="20" xfId="4" applyFont="1" applyBorder="1" applyAlignment="1">
      <alignment horizontal="center"/>
    </xf>
    <xf numFmtId="0" fontId="33" fillId="0" borderId="20" xfId="4" applyFont="1" applyBorder="1" applyAlignment="1">
      <alignment horizontal="center"/>
    </xf>
    <xf numFmtId="1" fontId="44" fillId="0" borderId="0" xfId="3" applyNumberFormat="1" applyFont="1" applyAlignment="1">
      <alignment vertical="center"/>
    </xf>
    <xf numFmtId="2" fontId="44" fillId="0" borderId="0" xfId="3" applyNumberFormat="1" applyFont="1" applyAlignment="1">
      <alignment horizontal="center" vertical="center"/>
    </xf>
    <xf numFmtId="1" fontId="44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35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36" fillId="0" borderId="0" xfId="3" applyFont="1" applyAlignment="1">
      <alignment vertical="center"/>
    </xf>
    <xf numFmtId="0" fontId="34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7" fillId="0" borderId="0" xfId="3" applyFont="1" applyAlignment="1">
      <alignment horizontal="left" vertical="center"/>
    </xf>
    <xf numFmtId="0" fontId="38" fillId="20" borderId="2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9" fillId="0" borderId="12" xfId="3" applyBorder="1" applyAlignment="1">
      <alignment vertical="center"/>
    </xf>
    <xf numFmtId="0" fontId="29" fillId="0" borderId="26" xfId="0" applyFont="1" applyBorder="1" applyAlignment="1">
      <alignment horizontal="center"/>
    </xf>
    <xf numFmtId="0" fontId="33" fillId="0" borderId="26" xfId="4" applyFont="1" applyBorder="1" applyAlignment="1">
      <alignment horizontal="center"/>
    </xf>
    <xf numFmtId="0" fontId="29" fillId="0" borderId="27" xfId="3" applyFont="1" applyBorder="1" applyAlignment="1">
      <alignment horizontal="center" vertical="center"/>
    </xf>
    <xf numFmtId="0" fontId="29" fillId="0" borderId="26" xfId="3" applyFont="1" applyBorder="1" applyAlignment="1">
      <alignment horizontal="center" vertical="center"/>
    </xf>
    <xf numFmtId="1" fontId="22" fillId="0" borderId="26" xfId="3" applyNumberFormat="1" applyFont="1" applyBorder="1" applyAlignment="1">
      <alignment horizontal="center" vertical="center"/>
    </xf>
    <xf numFmtId="0" fontId="2" fillId="0" borderId="26" xfId="3" applyFont="1" applyBorder="1" applyAlignment="1">
      <alignment vertical="center"/>
    </xf>
    <xf numFmtId="0" fontId="9" fillId="0" borderId="3" xfId="3" applyBorder="1" applyAlignment="1">
      <alignment vertical="center"/>
    </xf>
    <xf numFmtId="0" fontId="9" fillId="0" borderId="10" xfId="3" applyBorder="1" applyAlignment="1">
      <alignment vertical="center"/>
    </xf>
    <xf numFmtId="0" fontId="29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center" vertical="center"/>
    </xf>
    <xf numFmtId="0" fontId="17" fillId="0" borderId="31" xfId="3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4" fillId="29" borderId="1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33" fillId="20" borderId="32" xfId="0" applyFont="1" applyFill="1" applyBorder="1" applyAlignment="1">
      <alignment horizontal="center"/>
    </xf>
    <xf numFmtId="0" fontId="33" fillId="30" borderId="3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9" fillId="7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9" fillId="6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33" fillId="30" borderId="33" xfId="0" applyFont="1" applyFill="1" applyBorder="1" applyAlignment="1">
      <alignment horizontal="center"/>
    </xf>
    <xf numFmtId="0" fontId="0" fillId="0" borderId="0" xfId="0"/>
    <xf numFmtId="0" fontId="9" fillId="0" borderId="0" xfId="0" applyFont="1"/>
    <xf numFmtId="0" fontId="2" fillId="0" borderId="0" xfId="0" applyFont="1"/>
    <xf numFmtId="0" fontId="9" fillId="0" borderId="0" xfId="0" quotePrefix="1" applyFont="1"/>
    <xf numFmtId="0" fontId="0" fillId="0" borderId="0" xfId="0" applyAlignment="1">
      <alignment horizontal="left"/>
    </xf>
    <xf numFmtId="0" fontId="8" fillId="0" borderId="0" xfId="0" applyFont="1"/>
    <xf numFmtId="0" fontId="0" fillId="0" borderId="0" xfId="0" quotePrefix="1"/>
    <xf numFmtId="16" fontId="0" fillId="0" borderId="0" xfId="0" quotePrefix="1" applyNumberFormat="1"/>
    <xf numFmtId="14" fontId="0" fillId="0" borderId="0" xfId="0" quotePrefix="1" applyNumberForma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14" fontId="9" fillId="0" borderId="0" xfId="0" quotePrefix="1" applyNumberFormat="1" applyFont="1"/>
    <xf numFmtId="0" fontId="9" fillId="0" borderId="0" xfId="0" quotePrefix="1" applyFont="1" applyAlignment="1">
      <alignment horizontal="left"/>
    </xf>
    <xf numFmtId="0" fontId="14" fillId="0" borderId="0" xfId="0" applyFont="1"/>
    <xf numFmtId="0" fontId="26" fillId="0" borderId="0" xfId="0" applyFont="1"/>
    <xf numFmtId="0" fontId="18" fillId="0" borderId="0" xfId="0" applyFont="1"/>
    <xf numFmtId="0" fontId="24" fillId="0" borderId="0" xfId="0" applyFont="1"/>
    <xf numFmtId="0" fontId="25" fillId="0" borderId="0" xfId="0" applyFont="1"/>
    <xf numFmtId="0" fontId="23" fillId="0" borderId="0" xfId="0" applyFont="1"/>
    <xf numFmtId="0" fontId="17" fillId="0" borderId="0" xfId="0" applyFont="1"/>
    <xf numFmtId="0" fontId="0" fillId="0" borderId="0" xfId="0" quotePrefix="1" applyAlignment="1">
      <alignment horizontal="left"/>
    </xf>
    <xf numFmtId="0" fontId="21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19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45" fillId="17" borderId="16" xfId="3" applyFont="1" applyFill="1" applyBorder="1" applyAlignment="1">
      <alignment vertical="center"/>
    </xf>
    <xf numFmtId="0" fontId="45" fillId="17" borderId="12" xfId="3" applyFont="1" applyFill="1" applyBorder="1" applyAlignment="1">
      <alignment vertical="center"/>
    </xf>
    <xf numFmtId="0" fontId="45" fillId="17" borderId="18" xfId="3" applyFont="1" applyFill="1" applyBorder="1" applyAlignment="1">
      <alignment vertical="center"/>
    </xf>
    <xf numFmtId="0" fontId="45" fillId="0" borderId="0" xfId="3" applyFont="1" applyAlignment="1">
      <alignment vertical="center"/>
    </xf>
    <xf numFmtId="0" fontId="9" fillId="0" borderId="19" xfId="0" applyFont="1" applyBorder="1"/>
    <xf numFmtId="0" fontId="2" fillId="0" borderId="0" xfId="3" applyFont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45" fillId="17" borderId="1" xfId="3" applyFont="1" applyFill="1" applyBorder="1" applyAlignment="1">
      <alignment vertical="center"/>
    </xf>
    <xf numFmtId="0" fontId="45" fillId="17" borderId="2" xfId="3" applyFont="1" applyFill="1" applyBorder="1" applyAlignment="1">
      <alignment vertical="center"/>
    </xf>
    <xf numFmtId="0" fontId="45" fillId="17" borderId="3" xfId="3" applyFont="1" applyFill="1" applyBorder="1" applyAlignment="1">
      <alignment vertical="center"/>
    </xf>
    <xf numFmtId="0" fontId="45" fillId="17" borderId="9" xfId="3" applyFont="1" applyFill="1" applyBorder="1" applyAlignment="1">
      <alignment vertical="center"/>
    </xf>
    <xf numFmtId="0" fontId="45" fillId="17" borderId="0" xfId="3" applyFont="1" applyFill="1" applyAlignment="1">
      <alignment vertical="center"/>
    </xf>
    <xf numFmtId="0" fontId="45" fillId="17" borderId="10" xfId="3" applyFont="1" applyFill="1" applyBorder="1" applyAlignment="1">
      <alignment vertical="center"/>
    </xf>
    <xf numFmtId="0" fontId="47" fillId="0" borderId="0" xfId="3" applyFont="1" applyAlignment="1">
      <alignment vertical="center"/>
    </xf>
    <xf numFmtId="0" fontId="48" fillId="0" borderId="0" xfId="3" applyFont="1" applyAlignment="1">
      <alignment horizontal="left" vertical="center"/>
    </xf>
    <xf numFmtId="0" fontId="41" fillId="0" borderId="0" xfId="3" applyFont="1" applyAlignment="1">
      <alignment vertical="center"/>
    </xf>
    <xf numFmtId="0" fontId="28" fillId="0" borderId="1" xfId="3" applyFont="1" applyBorder="1" applyAlignment="1">
      <alignment horizontal="left" vertical="center"/>
    </xf>
    <xf numFmtId="0" fontId="28" fillId="0" borderId="2" xfId="3" applyFont="1" applyBorder="1" applyAlignment="1">
      <alignment horizontal="left" vertical="center"/>
    </xf>
    <xf numFmtId="0" fontId="9" fillId="0" borderId="2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0" xfId="3" applyAlignment="1">
      <alignment vertical="center"/>
    </xf>
    <xf numFmtId="0" fontId="29" fillId="0" borderId="20" xfId="3" applyFont="1" applyBorder="1" applyAlignment="1">
      <alignment horizontal="center" vertical="center"/>
    </xf>
    <xf numFmtId="0" fontId="9" fillId="0" borderId="20" xfId="3" applyBorder="1" applyAlignment="1">
      <alignment vertical="center"/>
    </xf>
    <xf numFmtId="0" fontId="29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15" fontId="22" fillId="0" borderId="30" xfId="3" applyNumberFormat="1" applyFont="1" applyBorder="1" applyAlignment="1">
      <alignment horizontal="right" vertical="center"/>
    </xf>
    <xf numFmtId="15" fontId="22" fillId="0" borderId="21" xfId="3" applyNumberFormat="1" applyFont="1" applyBorder="1" applyAlignment="1">
      <alignment horizontal="right" vertical="center"/>
    </xf>
  </cellXfs>
  <cellStyles count="5">
    <cellStyle name="Default" xfId="4" xr:uid="{E5986F56-BB22-4BFB-B2A2-95DA9182692D}"/>
    <cellStyle name="Normal" xfId="0" builtinId="0"/>
    <cellStyle name="Normal 2" xfId="3" xr:uid="{2FEF4734-2B2A-4EFA-87AC-9EFFA53BC08C}"/>
    <cellStyle name="Normal_Sheet1" xfId="2" xr:uid="{ABB672A0-911A-4926-AD83-BE60B34FBF1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/AppData/Local/Microsoft/Windows/INetCache/Content.Outlook/OGBD28YK/ZZZZZZZJULY%2017-JUNE%2018%20MAIN%20SCORE%20SHEET%20JUNE18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7998205819bc36a/Documents/Eileens%20things/KPS%20SCORING/CURRENT%20KPS%20Checking%20score%20sheet2010/ZZZZZZZZJULY%2024-JUNE%2025%20MAIN%20SCORE%20SHEET%20APR%2025.xls" TargetMode="External"/><Relationship Id="rId1" Type="http://schemas.openxmlformats.org/officeDocument/2006/relationships/externalLinkPath" Target="ZZZZZZZZJULY%2024-JUNE%2025%20MAIN%20SCORE%20SHEET%20APR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/AppData/Local/Microsoft/Windows/INetCache/Content.Outlook/OGBD28YK/ZTEST%20JULY%2016%20-%20JUNE%2017%20MAIN%20SCORE%20SHEET%20JUL16%20-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PS%20JUDGING\jUDGES%20SCORE%20sHEET%20JAN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Jul17"/>
      <sheetName val="Aug17"/>
      <sheetName val="Sep17"/>
      <sheetName val="Oct17"/>
      <sheetName val="Nov17"/>
      <sheetName val="Dec17"/>
      <sheetName val="Jan18"/>
      <sheetName val="Feb18"/>
      <sheetName val="Mar18"/>
      <sheetName val="Apr18"/>
      <sheetName val="May18"/>
      <sheetName val="Jun18"/>
      <sheetName val="JUDGES SCORE SHEET JUNE18"/>
      <sheetName val="JUDGES SCORE SHEET MAY18"/>
      <sheetName val="JUDGES SCORE SHEET APR18"/>
      <sheetName val="JUDGES SCORE SHEET MAR18"/>
      <sheetName val="JUDGES SCORE SHEET FEB18 "/>
      <sheetName val="JUDGES SCORE SHEET JAN18"/>
      <sheetName val="JUDGES SCORE SHEET NOV17"/>
      <sheetName val="JUDGES SCORE SHEET OCT17"/>
      <sheetName val="JUDGES SCORE SHEET SEP17"/>
      <sheetName val="JUDGES SCORE SHEET AUG17"/>
      <sheetName val="JUDGES SCORE SHEET JULY17"/>
      <sheetName val="AV SCORE SHEET JUNE 16"/>
      <sheetName val="categories"/>
      <sheetName val="S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n</v>
          </cell>
          <cell r="B1" t="str">
            <v>p</v>
          </cell>
          <cell r="C1" t="str">
            <v>va</v>
          </cell>
          <cell r="D1" t="str">
            <v>m</v>
          </cell>
          <cell r="E1" t="str">
            <v>pj</v>
          </cell>
          <cell r="F1" t="str">
            <v>pt</v>
          </cell>
          <cell r="G1" t="str">
            <v>sc</v>
          </cell>
          <cell r="H1" t="str">
            <v>po</v>
          </cell>
          <cell r="I1" t="str">
            <v>mc</v>
          </cell>
          <cell r="J1" t="str">
            <v>st</v>
          </cell>
        </row>
      </sheetData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July24"/>
      <sheetName val="Aug24"/>
      <sheetName val="Sep24"/>
      <sheetName val="Oct24"/>
      <sheetName val="Nov24"/>
      <sheetName val="Dec24"/>
      <sheetName val="Jan25"/>
      <sheetName val="Feb25"/>
      <sheetName val="Mar25"/>
      <sheetName val="Apr25"/>
      <sheetName val="May25"/>
      <sheetName val="Jun25"/>
      <sheetName val="JUDGES SCORE SHEET APR25 "/>
      <sheetName val="JUDGES SCORE SHEET MARCH 25"/>
      <sheetName val="JUDGES SCORE SHEET FEB 25"/>
      <sheetName val="JUDGES SCORE SHEET JAN 25"/>
      <sheetName val="JUDGES SCORE SHEET NOV 24"/>
      <sheetName val="JUDGES SCORE SHEET OCT 24"/>
      <sheetName val="JUDGES SCORE SHEET SEPT 24"/>
      <sheetName val="JUDGES SCORE SHEET AUG 24"/>
      <sheetName val="JUDGES SCORE SHEET JULY 24"/>
      <sheetName val="categories"/>
      <sheetName val="TEMPLATE SCORESHEET 2023"/>
      <sheetName val="Spare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n</v>
          </cell>
          <cell r="B1" t="str">
            <v>p</v>
          </cell>
          <cell r="C1" t="str">
            <v>ca</v>
          </cell>
          <cell r="D1" t="str">
            <v>m</v>
          </cell>
          <cell r="E1" t="str">
            <v>pj</v>
          </cell>
          <cell r="F1" t="str">
            <v>pt</v>
          </cell>
          <cell r="G1" t="str">
            <v>sc</v>
          </cell>
          <cell r="H1" t="str">
            <v>po</v>
          </cell>
          <cell r="I1" t="str">
            <v>mc</v>
          </cell>
          <cell r="J1" t="str">
            <v>st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Jul16"/>
      <sheetName val="Aug16"/>
      <sheetName val="Sep16"/>
      <sheetName val="Oct16"/>
      <sheetName val="Nov16"/>
      <sheetName val="Dec16"/>
      <sheetName val="Jan17"/>
      <sheetName val="Feb17"/>
      <sheetName val="Mar17"/>
      <sheetName val="Apr17"/>
      <sheetName val="May17"/>
      <sheetName val="Jun17"/>
      <sheetName val="JUDGES SCORE SHEET JUL16"/>
      <sheetName val="AV SCORE SHEET JUNE 16"/>
      <sheetName val="Spare"/>
      <sheetName val="catego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n</v>
          </cell>
        </row>
        <row r="2">
          <cell r="A2" t="str">
            <v>p</v>
          </cell>
        </row>
        <row r="3">
          <cell r="A3" t="str">
            <v>va</v>
          </cell>
        </row>
        <row r="4">
          <cell r="A4" t="str">
            <v>m</v>
          </cell>
        </row>
        <row r="5">
          <cell r="A5" t="str">
            <v>pj</v>
          </cell>
        </row>
        <row r="6">
          <cell r="A6" t="str">
            <v>pt</v>
          </cell>
        </row>
        <row r="7">
          <cell r="A7" t="str">
            <v>sc</v>
          </cell>
        </row>
        <row r="8">
          <cell r="A8" t="str">
            <v>po</v>
          </cell>
        </row>
        <row r="9">
          <cell r="A9" t="str">
            <v>mc</v>
          </cell>
        </row>
        <row r="10">
          <cell r="A10" t="str">
            <v>sp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GES SCORE SHEET JAN 15 "/>
      <sheetName val="Sheet1"/>
    </sheetNames>
    <sheetDataSet>
      <sheetData sheetId="0" refreshError="1">
        <row r="77">
          <cell r="P77">
            <v>1</v>
          </cell>
          <cell r="Q77">
            <v>2</v>
          </cell>
          <cell r="R77">
            <v>3</v>
          </cell>
          <cell r="S77">
            <v>4</v>
          </cell>
          <cell r="T77">
            <v>5</v>
          </cell>
          <cell r="U77">
            <v>6</v>
          </cell>
        </row>
        <row r="78">
          <cell r="O78">
            <v>6</v>
          </cell>
          <cell r="P78" t="str">
            <v>Bronze</v>
          </cell>
          <cell r="Q78" t="str">
            <v>Nil</v>
          </cell>
          <cell r="R78" t="str">
            <v>Nil</v>
          </cell>
          <cell r="S78" t="str">
            <v>Nil</v>
          </cell>
          <cell r="T78" t="str">
            <v>Nil</v>
          </cell>
          <cell r="U78" t="str">
            <v>Nil</v>
          </cell>
        </row>
        <row r="79">
          <cell r="O79">
            <v>7</v>
          </cell>
          <cell r="P79" t="str">
            <v>Silver</v>
          </cell>
          <cell r="Q79" t="str">
            <v>Bronze</v>
          </cell>
          <cell r="R79" t="str">
            <v>Nil</v>
          </cell>
          <cell r="S79" t="str">
            <v>Nil</v>
          </cell>
          <cell r="T79" t="str">
            <v>Nil</v>
          </cell>
          <cell r="U79" t="str">
            <v>Nil</v>
          </cell>
        </row>
        <row r="80">
          <cell r="O80">
            <v>8</v>
          </cell>
          <cell r="P80" t="str">
            <v>Gold</v>
          </cell>
          <cell r="Q80" t="str">
            <v>Silver</v>
          </cell>
          <cell r="R80" t="str">
            <v>Bronze</v>
          </cell>
          <cell r="S80" t="str">
            <v>Nil</v>
          </cell>
          <cell r="T80" t="str">
            <v>Nil</v>
          </cell>
          <cell r="U80" t="str">
            <v>Nil</v>
          </cell>
        </row>
        <row r="81">
          <cell r="O81">
            <v>9</v>
          </cell>
          <cell r="P81" t="str">
            <v>Gold</v>
          </cell>
          <cell r="Q81" t="str">
            <v>Gold</v>
          </cell>
          <cell r="R81" t="str">
            <v>Silver</v>
          </cell>
          <cell r="S81" t="str">
            <v>Bronze</v>
          </cell>
          <cell r="T81" t="str">
            <v>Nil</v>
          </cell>
          <cell r="U81" t="str">
            <v>Nil</v>
          </cell>
        </row>
        <row r="82">
          <cell r="O82">
            <v>10</v>
          </cell>
          <cell r="P82" t="str">
            <v>Gold</v>
          </cell>
          <cell r="Q82" t="str">
            <v>Gold</v>
          </cell>
          <cell r="R82" t="str">
            <v>Gold</v>
          </cell>
          <cell r="S82" t="str">
            <v>Silver</v>
          </cell>
          <cell r="T82" t="str">
            <v>Bronze</v>
          </cell>
          <cell r="U82" t="str">
            <v>Bronze</v>
          </cell>
        </row>
        <row r="83">
          <cell r="O83">
            <v>11</v>
          </cell>
          <cell r="P83" t="str">
            <v>Com</v>
          </cell>
          <cell r="Q83" t="str">
            <v>Gold</v>
          </cell>
          <cell r="R83" t="str">
            <v>Gold</v>
          </cell>
          <cell r="S83" t="str">
            <v>Gold</v>
          </cell>
          <cell r="T83" t="str">
            <v>Silver</v>
          </cell>
          <cell r="U83" t="str">
            <v>Silver</v>
          </cell>
        </row>
        <row r="84">
          <cell r="O84">
            <v>12</v>
          </cell>
          <cell r="P84" t="str">
            <v>Com</v>
          </cell>
          <cell r="Q84" t="str">
            <v>Com</v>
          </cell>
          <cell r="R84" t="str">
            <v>Gold</v>
          </cell>
          <cell r="S84" t="str">
            <v>Gold</v>
          </cell>
          <cell r="T84" t="str">
            <v>Gold</v>
          </cell>
          <cell r="U84" t="str">
            <v>Gold</v>
          </cell>
        </row>
        <row r="85">
          <cell r="O85">
            <v>13</v>
          </cell>
          <cell r="P85" t="str">
            <v>Com</v>
          </cell>
          <cell r="Q85" t="str">
            <v>Com</v>
          </cell>
          <cell r="R85" t="str">
            <v>Com</v>
          </cell>
          <cell r="S85" t="str">
            <v>Com</v>
          </cell>
          <cell r="T85" t="str">
            <v>Com</v>
          </cell>
          <cell r="U85" t="str">
            <v>Com</v>
          </cell>
        </row>
        <row r="86">
          <cell r="O86">
            <v>14</v>
          </cell>
          <cell r="P86" t="str">
            <v>Com</v>
          </cell>
          <cell r="Q86" t="str">
            <v>Com</v>
          </cell>
          <cell r="R86" t="str">
            <v>Com</v>
          </cell>
          <cell r="S86" t="str">
            <v>Com</v>
          </cell>
          <cell r="T86" t="str">
            <v>Com</v>
          </cell>
          <cell r="U86" t="str">
            <v>Com</v>
          </cell>
        </row>
        <row r="87">
          <cell r="O87">
            <v>15</v>
          </cell>
          <cell r="P87" t="str">
            <v>Com</v>
          </cell>
          <cell r="Q87" t="str">
            <v>Com</v>
          </cell>
          <cell r="R87" t="str">
            <v>Com</v>
          </cell>
          <cell r="S87" t="str">
            <v>Com</v>
          </cell>
          <cell r="T87" t="str">
            <v>Com</v>
          </cell>
          <cell r="U87" t="str">
            <v>Com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F76E0-196D-4FCB-8B2A-4E56F80BDB18}">
  <sheetPr>
    <tabColor indexed="17"/>
    <pageSetUpPr autoPageBreaks="0" fitToPage="1"/>
  </sheetPr>
  <dimension ref="A1:AS220"/>
  <sheetViews>
    <sheetView tabSelected="1" zoomScaleNormal="100" workbookViewId="0">
      <pane xSplit="4" ySplit="2" topLeftCell="E3" activePane="bottomRight" state="frozen"/>
      <selection activeCell="A61" sqref="A61:IV61"/>
      <selection pane="topRight" activeCell="A61" sqref="A61:IV61"/>
      <selection pane="bottomLeft" activeCell="A61" sqref="A61:IV61"/>
      <selection pane="bottomRight"/>
    </sheetView>
  </sheetViews>
  <sheetFormatPr defaultRowHeight="12.75" customHeight="1"/>
  <cols>
    <col min="1" max="1" width="16.5703125" customWidth="1"/>
    <col min="2" max="2" width="9.85546875" customWidth="1"/>
    <col min="3" max="3" width="4.85546875" customWidth="1"/>
    <col min="4" max="4" width="15.28515625" customWidth="1"/>
    <col min="5" max="5" width="6.5703125" customWidth="1"/>
    <col min="6" max="6" width="6.42578125" customWidth="1"/>
    <col min="7" max="7" width="6.5703125" customWidth="1"/>
    <col min="8" max="8" width="6.28515625" customWidth="1"/>
    <col min="9" max="9" width="6.85546875" customWidth="1"/>
    <col min="10" max="10" width="6.140625" customWidth="1"/>
    <col min="11" max="11" width="6.85546875" customWidth="1"/>
    <col min="12" max="12" width="6.7109375" customWidth="1"/>
    <col min="13" max="13" width="9" customWidth="1"/>
    <col min="14" max="14" width="11.28515625" style="30" customWidth="1"/>
    <col min="15" max="15" width="6" customWidth="1"/>
    <col min="16" max="16" width="6.85546875" customWidth="1"/>
    <col min="17" max="17" width="7.5703125" customWidth="1"/>
    <col min="18" max="18" width="7" customWidth="1"/>
    <col min="19" max="19" width="7.85546875" customWidth="1"/>
    <col min="20" max="20" width="7.140625" hidden="1" customWidth="1"/>
    <col min="21" max="21" width="2.5703125" customWidth="1"/>
    <col min="22" max="22" width="5.5703125" customWidth="1"/>
    <col min="23" max="23" width="7.42578125" customWidth="1"/>
    <col min="24" max="24" width="3" customWidth="1"/>
    <col min="25" max="25" width="10.5703125" customWidth="1"/>
    <col min="26" max="26" width="2.28515625" customWidth="1"/>
    <col min="27" max="27" width="4.42578125" customWidth="1"/>
    <col min="28" max="28" width="4.85546875" customWidth="1"/>
    <col min="29" max="29" width="4.28515625" customWidth="1"/>
    <col min="30" max="30" width="3.85546875" customWidth="1"/>
    <col min="31" max="32" width="3.7109375" customWidth="1"/>
    <col min="33" max="33" width="4.28515625" customWidth="1"/>
    <col min="34" max="36" width="3.7109375" customWidth="1"/>
    <col min="39" max="39" width="11.42578125" customWidth="1"/>
    <col min="41" max="41" width="11.140625" customWidth="1"/>
    <col min="42" max="42" width="20.7109375" customWidth="1"/>
    <col min="43" max="43" width="24.7109375" customWidth="1"/>
    <col min="46" max="46" width="11.140625" customWidth="1"/>
    <col min="257" max="257" width="16.5703125" customWidth="1"/>
    <col min="258" max="258" width="9.85546875" customWidth="1"/>
    <col min="259" max="259" width="4.85546875" customWidth="1"/>
    <col min="260" max="260" width="15.28515625" customWidth="1"/>
    <col min="261" max="261" width="6.5703125" customWidth="1"/>
    <col min="262" max="262" width="6.42578125" customWidth="1"/>
    <col min="263" max="263" width="6.5703125" customWidth="1"/>
    <col min="264" max="264" width="6.28515625" customWidth="1"/>
    <col min="265" max="265" width="6.85546875" customWidth="1"/>
    <col min="266" max="266" width="6.140625" customWidth="1"/>
    <col min="267" max="267" width="6.85546875" customWidth="1"/>
    <col min="268" max="268" width="6.7109375" customWidth="1"/>
    <col min="269" max="269" width="12" customWidth="1"/>
    <col min="270" max="270" width="11.28515625" customWidth="1"/>
    <col min="271" max="271" width="6" customWidth="1"/>
    <col min="272" max="272" width="6.85546875" customWidth="1"/>
    <col min="273" max="273" width="7.5703125" customWidth="1"/>
    <col min="274" max="274" width="7" customWidth="1"/>
    <col min="275" max="275" width="7.85546875" customWidth="1"/>
    <col min="276" max="276" width="0" hidden="1" customWidth="1"/>
    <col min="277" max="277" width="2.5703125" customWidth="1"/>
    <col min="278" max="278" width="5.5703125" customWidth="1"/>
    <col min="279" max="279" width="7.42578125" customWidth="1"/>
    <col min="280" max="280" width="3" customWidth="1"/>
    <col min="281" max="281" width="10.5703125" customWidth="1"/>
    <col min="282" max="282" width="2.28515625" customWidth="1"/>
    <col min="283" max="283" width="4.42578125" customWidth="1"/>
    <col min="284" max="284" width="4.85546875" customWidth="1"/>
    <col min="285" max="285" width="4.28515625" customWidth="1"/>
    <col min="286" max="286" width="3.85546875" customWidth="1"/>
    <col min="287" max="288" width="3.7109375" customWidth="1"/>
    <col min="289" max="289" width="4.28515625" customWidth="1"/>
    <col min="290" max="292" width="3.7109375" customWidth="1"/>
    <col min="295" max="295" width="11.42578125" customWidth="1"/>
    <col min="297" max="297" width="11.140625" customWidth="1"/>
    <col min="298" max="298" width="20.7109375" customWidth="1"/>
    <col min="299" max="299" width="24.7109375" customWidth="1"/>
    <col min="302" max="302" width="11.140625" customWidth="1"/>
    <col min="513" max="513" width="16.5703125" customWidth="1"/>
    <col min="514" max="514" width="9.85546875" customWidth="1"/>
    <col min="515" max="515" width="4.85546875" customWidth="1"/>
    <col min="516" max="516" width="15.28515625" customWidth="1"/>
    <col min="517" max="517" width="6.5703125" customWidth="1"/>
    <col min="518" max="518" width="6.42578125" customWidth="1"/>
    <col min="519" max="519" width="6.5703125" customWidth="1"/>
    <col min="520" max="520" width="6.28515625" customWidth="1"/>
    <col min="521" max="521" width="6.85546875" customWidth="1"/>
    <col min="522" max="522" width="6.140625" customWidth="1"/>
    <col min="523" max="523" width="6.85546875" customWidth="1"/>
    <col min="524" max="524" width="6.7109375" customWidth="1"/>
    <col min="525" max="525" width="12" customWidth="1"/>
    <col min="526" max="526" width="11.28515625" customWidth="1"/>
    <col min="527" max="527" width="6" customWidth="1"/>
    <col min="528" max="528" width="6.85546875" customWidth="1"/>
    <col min="529" max="529" width="7.5703125" customWidth="1"/>
    <col min="530" max="530" width="7" customWidth="1"/>
    <col min="531" max="531" width="7.85546875" customWidth="1"/>
    <col min="532" max="532" width="0" hidden="1" customWidth="1"/>
    <col min="533" max="533" width="2.5703125" customWidth="1"/>
    <col min="534" max="534" width="5.5703125" customWidth="1"/>
    <col min="535" max="535" width="7.42578125" customWidth="1"/>
    <col min="536" max="536" width="3" customWidth="1"/>
    <col min="537" max="537" width="10.5703125" customWidth="1"/>
    <col min="538" max="538" width="2.28515625" customWidth="1"/>
    <col min="539" max="539" width="4.42578125" customWidth="1"/>
    <col min="540" max="540" width="4.85546875" customWidth="1"/>
    <col min="541" max="541" width="4.28515625" customWidth="1"/>
    <col min="542" max="542" width="3.85546875" customWidth="1"/>
    <col min="543" max="544" width="3.7109375" customWidth="1"/>
    <col min="545" max="545" width="4.28515625" customWidth="1"/>
    <col min="546" max="548" width="3.7109375" customWidth="1"/>
    <col min="551" max="551" width="11.42578125" customWidth="1"/>
    <col min="553" max="553" width="11.140625" customWidth="1"/>
    <col min="554" max="554" width="20.7109375" customWidth="1"/>
    <col min="555" max="555" width="24.7109375" customWidth="1"/>
    <col min="558" max="558" width="11.140625" customWidth="1"/>
    <col min="769" max="769" width="16.5703125" customWidth="1"/>
    <col min="770" max="770" width="9.85546875" customWidth="1"/>
    <col min="771" max="771" width="4.85546875" customWidth="1"/>
    <col min="772" max="772" width="15.28515625" customWidth="1"/>
    <col min="773" max="773" width="6.5703125" customWidth="1"/>
    <col min="774" max="774" width="6.42578125" customWidth="1"/>
    <col min="775" max="775" width="6.5703125" customWidth="1"/>
    <col min="776" max="776" width="6.28515625" customWidth="1"/>
    <col min="777" max="777" width="6.85546875" customWidth="1"/>
    <col min="778" max="778" width="6.140625" customWidth="1"/>
    <col min="779" max="779" width="6.85546875" customWidth="1"/>
    <col min="780" max="780" width="6.7109375" customWidth="1"/>
    <col min="781" max="781" width="12" customWidth="1"/>
    <col min="782" max="782" width="11.28515625" customWidth="1"/>
    <col min="783" max="783" width="6" customWidth="1"/>
    <col min="784" max="784" width="6.85546875" customWidth="1"/>
    <col min="785" max="785" width="7.5703125" customWidth="1"/>
    <col min="786" max="786" width="7" customWidth="1"/>
    <col min="787" max="787" width="7.85546875" customWidth="1"/>
    <col min="788" max="788" width="0" hidden="1" customWidth="1"/>
    <col min="789" max="789" width="2.5703125" customWidth="1"/>
    <col min="790" max="790" width="5.5703125" customWidth="1"/>
    <col min="791" max="791" width="7.42578125" customWidth="1"/>
    <col min="792" max="792" width="3" customWidth="1"/>
    <col min="793" max="793" width="10.5703125" customWidth="1"/>
    <col min="794" max="794" width="2.28515625" customWidth="1"/>
    <col min="795" max="795" width="4.42578125" customWidth="1"/>
    <col min="796" max="796" width="4.85546875" customWidth="1"/>
    <col min="797" max="797" width="4.28515625" customWidth="1"/>
    <col min="798" max="798" width="3.85546875" customWidth="1"/>
    <col min="799" max="800" width="3.7109375" customWidth="1"/>
    <col min="801" max="801" width="4.28515625" customWidth="1"/>
    <col min="802" max="804" width="3.7109375" customWidth="1"/>
    <col min="807" max="807" width="11.42578125" customWidth="1"/>
    <col min="809" max="809" width="11.140625" customWidth="1"/>
    <col min="810" max="810" width="20.7109375" customWidth="1"/>
    <col min="811" max="811" width="24.7109375" customWidth="1"/>
    <col min="814" max="814" width="11.140625" customWidth="1"/>
    <col min="1025" max="1025" width="16.5703125" customWidth="1"/>
    <col min="1026" max="1026" width="9.85546875" customWidth="1"/>
    <col min="1027" max="1027" width="4.85546875" customWidth="1"/>
    <col min="1028" max="1028" width="15.28515625" customWidth="1"/>
    <col min="1029" max="1029" width="6.5703125" customWidth="1"/>
    <col min="1030" max="1030" width="6.42578125" customWidth="1"/>
    <col min="1031" max="1031" width="6.5703125" customWidth="1"/>
    <col min="1032" max="1032" width="6.28515625" customWidth="1"/>
    <col min="1033" max="1033" width="6.85546875" customWidth="1"/>
    <col min="1034" max="1034" width="6.140625" customWidth="1"/>
    <col min="1035" max="1035" width="6.85546875" customWidth="1"/>
    <col min="1036" max="1036" width="6.7109375" customWidth="1"/>
    <col min="1037" max="1037" width="12" customWidth="1"/>
    <col min="1038" max="1038" width="11.28515625" customWidth="1"/>
    <col min="1039" max="1039" width="6" customWidth="1"/>
    <col min="1040" max="1040" width="6.85546875" customWidth="1"/>
    <col min="1041" max="1041" width="7.5703125" customWidth="1"/>
    <col min="1042" max="1042" width="7" customWidth="1"/>
    <col min="1043" max="1043" width="7.85546875" customWidth="1"/>
    <col min="1044" max="1044" width="0" hidden="1" customWidth="1"/>
    <col min="1045" max="1045" width="2.5703125" customWidth="1"/>
    <col min="1046" max="1046" width="5.5703125" customWidth="1"/>
    <col min="1047" max="1047" width="7.42578125" customWidth="1"/>
    <col min="1048" max="1048" width="3" customWidth="1"/>
    <col min="1049" max="1049" width="10.5703125" customWidth="1"/>
    <col min="1050" max="1050" width="2.28515625" customWidth="1"/>
    <col min="1051" max="1051" width="4.42578125" customWidth="1"/>
    <col min="1052" max="1052" width="4.85546875" customWidth="1"/>
    <col min="1053" max="1053" width="4.28515625" customWidth="1"/>
    <col min="1054" max="1054" width="3.85546875" customWidth="1"/>
    <col min="1055" max="1056" width="3.7109375" customWidth="1"/>
    <col min="1057" max="1057" width="4.28515625" customWidth="1"/>
    <col min="1058" max="1060" width="3.7109375" customWidth="1"/>
    <col min="1063" max="1063" width="11.42578125" customWidth="1"/>
    <col min="1065" max="1065" width="11.140625" customWidth="1"/>
    <col min="1066" max="1066" width="20.7109375" customWidth="1"/>
    <col min="1067" max="1067" width="24.7109375" customWidth="1"/>
    <col min="1070" max="1070" width="11.140625" customWidth="1"/>
    <col min="1281" max="1281" width="16.5703125" customWidth="1"/>
    <col min="1282" max="1282" width="9.85546875" customWidth="1"/>
    <col min="1283" max="1283" width="4.85546875" customWidth="1"/>
    <col min="1284" max="1284" width="15.28515625" customWidth="1"/>
    <col min="1285" max="1285" width="6.5703125" customWidth="1"/>
    <col min="1286" max="1286" width="6.42578125" customWidth="1"/>
    <col min="1287" max="1287" width="6.5703125" customWidth="1"/>
    <col min="1288" max="1288" width="6.28515625" customWidth="1"/>
    <col min="1289" max="1289" width="6.85546875" customWidth="1"/>
    <col min="1290" max="1290" width="6.140625" customWidth="1"/>
    <col min="1291" max="1291" width="6.85546875" customWidth="1"/>
    <col min="1292" max="1292" width="6.7109375" customWidth="1"/>
    <col min="1293" max="1293" width="12" customWidth="1"/>
    <col min="1294" max="1294" width="11.28515625" customWidth="1"/>
    <col min="1295" max="1295" width="6" customWidth="1"/>
    <col min="1296" max="1296" width="6.85546875" customWidth="1"/>
    <col min="1297" max="1297" width="7.5703125" customWidth="1"/>
    <col min="1298" max="1298" width="7" customWidth="1"/>
    <col min="1299" max="1299" width="7.85546875" customWidth="1"/>
    <col min="1300" max="1300" width="0" hidden="1" customWidth="1"/>
    <col min="1301" max="1301" width="2.5703125" customWidth="1"/>
    <col min="1302" max="1302" width="5.5703125" customWidth="1"/>
    <col min="1303" max="1303" width="7.42578125" customWidth="1"/>
    <col min="1304" max="1304" width="3" customWidth="1"/>
    <col min="1305" max="1305" width="10.5703125" customWidth="1"/>
    <col min="1306" max="1306" width="2.28515625" customWidth="1"/>
    <col min="1307" max="1307" width="4.42578125" customWidth="1"/>
    <col min="1308" max="1308" width="4.85546875" customWidth="1"/>
    <col min="1309" max="1309" width="4.28515625" customWidth="1"/>
    <col min="1310" max="1310" width="3.85546875" customWidth="1"/>
    <col min="1311" max="1312" width="3.7109375" customWidth="1"/>
    <col min="1313" max="1313" width="4.28515625" customWidth="1"/>
    <col min="1314" max="1316" width="3.7109375" customWidth="1"/>
    <col min="1319" max="1319" width="11.42578125" customWidth="1"/>
    <col min="1321" max="1321" width="11.140625" customWidth="1"/>
    <col min="1322" max="1322" width="20.7109375" customWidth="1"/>
    <col min="1323" max="1323" width="24.7109375" customWidth="1"/>
    <col min="1326" max="1326" width="11.140625" customWidth="1"/>
    <col min="1537" max="1537" width="16.5703125" customWidth="1"/>
    <col min="1538" max="1538" width="9.85546875" customWidth="1"/>
    <col min="1539" max="1539" width="4.85546875" customWidth="1"/>
    <col min="1540" max="1540" width="15.28515625" customWidth="1"/>
    <col min="1541" max="1541" width="6.5703125" customWidth="1"/>
    <col min="1542" max="1542" width="6.42578125" customWidth="1"/>
    <col min="1543" max="1543" width="6.5703125" customWidth="1"/>
    <col min="1544" max="1544" width="6.28515625" customWidth="1"/>
    <col min="1545" max="1545" width="6.85546875" customWidth="1"/>
    <col min="1546" max="1546" width="6.140625" customWidth="1"/>
    <col min="1547" max="1547" width="6.85546875" customWidth="1"/>
    <col min="1548" max="1548" width="6.7109375" customWidth="1"/>
    <col min="1549" max="1549" width="12" customWidth="1"/>
    <col min="1550" max="1550" width="11.28515625" customWidth="1"/>
    <col min="1551" max="1551" width="6" customWidth="1"/>
    <col min="1552" max="1552" width="6.85546875" customWidth="1"/>
    <col min="1553" max="1553" width="7.5703125" customWidth="1"/>
    <col min="1554" max="1554" width="7" customWidth="1"/>
    <col min="1555" max="1555" width="7.85546875" customWidth="1"/>
    <col min="1556" max="1556" width="0" hidden="1" customWidth="1"/>
    <col min="1557" max="1557" width="2.5703125" customWidth="1"/>
    <col min="1558" max="1558" width="5.5703125" customWidth="1"/>
    <col min="1559" max="1559" width="7.42578125" customWidth="1"/>
    <col min="1560" max="1560" width="3" customWidth="1"/>
    <col min="1561" max="1561" width="10.5703125" customWidth="1"/>
    <col min="1562" max="1562" width="2.28515625" customWidth="1"/>
    <col min="1563" max="1563" width="4.42578125" customWidth="1"/>
    <col min="1564" max="1564" width="4.85546875" customWidth="1"/>
    <col min="1565" max="1565" width="4.28515625" customWidth="1"/>
    <col min="1566" max="1566" width="3.85546875" customWidth="1"/>
    <col min="1567" max="1568" width="3.7109375" customWidth="1"/>
    <col min="1569" max="1569" width="4.28515625" customWidth="1"/>
    <col min="1570" max="1572" width="3.7109375" customWidth="1"/>
    <col min="1575" max="1575" width="11.42578125" customWidth="1"/>
    <col min="1577" max="1577" width="11.140625" customWidth="1"/>
    <col min="1578" max="1578" width="20.7109375" customWidth="1"/>
    <col min="1579" max="1579" width="24.7109375" customWidth="1"/>
    <col min="1582" max="1582" width="11.140625" customWidth="1"/>
    <col min="1793" max="1793" width="16.5703125" customWidth="1"/>
    <col min="1794" max="1794" width="9.85546875" customWidth="1"/>
    <col min="1795" max="1795" width="4.85546875" customWidth="1"/>
    <col min="1796" max="1796" width="15.28515625" customWidth="1"/>
    <col min="1797" max="1797" width="6.5703125" customWidth="1"/>
    <col min="1798" max="1798" width="6.42578125" customWidth="1"/>
    <col min="1799" max="1799" width="6.5703125" customWidth="1"/>
    <col min="1800" max="1800" width="6.28515625" customWidth="1"/>
    <col min="1801" max="1801" width="6.85546875" customWidth="1"/>
    <col min="1802" max="1802" width="6.140625" customWidth="1"/>
    <col min="1803" max="1803" width="6.85546875" customWidth="1"/>
    <col min="1804" max="1804" width="6.7109375" customWidth="1"/>
    <col min="1805" max="1805" width="12" customWidth="1"/>
    <col min="1806" max="1806" width="11.28515625" customWidth="1"/>
    <col min="1807" max="1807" width="6" customWidth="1"/>
    <col min="1808" max="1808" width="6.85546875" customWidth="1"/>
    <col min="1809" max="1809" width="7.5703125" customWidth="1"/>
    <col min="1810" max="1810" width="7" customWidth="1"/>
    <col min="1811" max="1811" width="7.85546875" customWidth="1"/>
    <col min="1812" max="1812" width="0" hidden="1" customWidth="1"/>
    <col min="1813" max="1813" width="2.5703125" customWidth="1"/>
    <col min="1814" max="1814" width="5.5703125" customWidth="1"/>
    <col min="1815" max="1815" width="7.42578125" customWidth="1"/>
    <col min="1816" max="1816" width="3" customWidth="1"/>
    <col min="1817" max="1817" width="10.5703125" customWidth="1"/>
    <col min="1818" max="1818" width="2.28515625" customWidth="1"/>
    <col min="1819" max="1819" width="4.42578125" customWidth="1"/>
    <col min="1820" max="1820" width="4.85546875" customWidth="1"/>
    <col min="1821" max="1821" width="4.28515625" customWidth="1"/>
    <col min="1822" max="1822" width="3.85546875" customWidth="1"/>
    <col min="1823" max="1824" width="3.7109375" customWidth="1"/>
    <col min="1825" max="1825" width="4.28515625" customWidth="1"/>
    <col min="1826" max="1828" width="3.7109375" customWidth="1"/>
    <col min="1831" max="1831" width="11.42578125" customWidth="1"/>
    <col min="1833" max="1833" width="11.140625" customWidth="1"/>
    <col min="1834" max="1834" width="20.7109375" customWidth="1"/>
    <col min="1835" max="1835" width="24.7109375" customWidth="1"/>
    <col min="1838" max="1838" width="11.140625" customWidth="1"/>
    <col min="2049" max="2049" width="16.5703125" customWidth="1"/>
    <col min="2050" max="2050" width="9.85546875" customWidth="1"/>
    <col min="2051" max="2051" width="4.85546875" customWidth="1"/>
    <col min="2052" max="2052" width="15.28515625" customWidth="1"/>
    <col min="2053" max="2053" width="6.5703125" customWidth="1"/>
    <col min="2054" max="2054" width="6.42578125" customWidth="1"/>
    <col min="2055" max="2055" width="6.5703125" customWidth="1"/>
    <col min="2056" max="2056" width="6.28515625" customWidth="1"/>
    <col min="2057" max="2057" width="6.85546875" customWidth="1"/>
    <col min="2058" max="2058" width="6.140625" customWidth="1"/>
    <col min="2059" max="2059" width="6.85546875" customWidth="1"/>
    <col min="2060" max="2060" width="6.7109375" customWidth="1"/>
    <col min="2061" max="2061" width="12" customWidth="1"/>
    <col min="2062" max="2062" width="11.28515625" customWidth="1"/>
    <col min="2063" max="2063" width="6" customWidth="1"/>
    <col min="2064" max="2064" width="6.85546875" customWidth="1"/>
    <col min="2065" max="2065" width="7.5703125" customWidth="1"/>
    <col min="2066" max="2066" width="7" customWidth="1"/>
    <col min="2067" max="2067" width="7.85546875" customWidth="1"/>
    <col min="2068" max="2068" width="0" hidden="1" customWidth="1"/>
    <col min="2069" max="2069" width="2.5703125" customWidth="1"/>
    <col min="2070" max="2070" width="5.5703125" customWidth="1"/>
    <col min="2071" max="2071" width="7.42578125" customWidth="1"/>
    <col min="2072" max="2072" width="3" customWidth="1"/>
    <col min="2073" max="2073" width="10.5703125" customWidth="1"/>
    <col min="2074" max="2074" width="2.28515625" customWidth="1"/>
    <col min="2075" max="2075" width="4.42578125" customWidth="1"/>
    <col min="2076" max="2076" width="4.85546875" customWidth="1"/>
    <col min="2077" max="2077" width="4.28515625" customWidth="1"/>
    <col min="2078" max="2078" width="3.85546875" customWidth="1"/>
    <col min="2079" max="2080" width="3.7109375" customWidth="1"/>
    <col min="2081" max="2081" width="4.28515625" customWidth="1"/>
    <col min="2082" max="2084" width="3.7109375" customWidth="1"/>
    <col min="2087" max="2087" width="11.42578125" customWidth="1"/>
    <col min="2089" max="2089" width="11.140625" customWidth="1"/>
    <col min="2090" max="2090" width="20.7109375" customWidth="1"/>
    <col min="2091" max="2091" width="24.7109375" customWidth="1"/>
    <col min="2094" max="2094" width="11.140625" customWidth="1"/>
    <col min="2305" max="2305" width="16.5703125" customWidth="1"/>
    <col min="2306" max="2306" width="9.85546875" customWidth="1"/>
    <col min="2307" max="2307" width="4.85546875" customWidth="1"/>
    <col min="2308" max="2308" width="15.28515625" customWidth="1"/>
    <col min="2309" max="2309" width="6.5703125" customWidth="1"/>
    <col min="2310" max="2310" width="6.42578125" customWidth="1"/>
    <col min="2311" max="2311" width="6.5703125" customWidth="1"/>
    <col min="2312" max="2312" width="6.28515625" customWidth="1"/>
    <col min="2313" max="2313" width="6.85546875" customWidth="1"/>
    <col min="2314" max="2314" width="6.140625" customWidth="1"/>
    <col min="2315" max="2315" width="6.85546875" customWidth="1"/>
    <col min="2316" max="2316" width="6.7109375" customWidth="1"/>
    <col min="2317" max="2317" width="12" customWidth="1"/>
    <col min="2318" max="2318" width="11.28515625" customWidth="1"/>
    <col min="2319" max="2319" width="6" customWidth="1"/>
    <col min="2320" max="2320" width="6.85546875" customWidth="1"/>
    <col min="2321" max="2321" width="7.5703125" customWidth="1"/>
    <col min="2322" max="2322" width="7" customWidth="1"/>
    <col min="2323" max="2323" width="7.85546875" customWidth="1"/>
    <col min="2324" max="2324" width="0" hidden="1" customWidth="1"/>
    <col min="2325" max="2325" width="2.5703125" customWidth="1"/>
    <col min="2326" max="2326" width="5.5703125" customWidth="1"/>
    <col min="2327" max="2327" width="7.42578125" customWidth="1"/>
    <col min="2328" max="2328" width="3" customWidth="1"/>
    <col min="2329" max="2329" width="10.5703125" customWidth="1"/>
    <col min="2330" max="2330" width="2.28515625" customWidth="1"/>
    <col min="2331" max="2331" width="4.42578125" customWidth="1"/>
    <col min="2332" max="2332" width="4.85546875" customWidth="1"/>
    <col min="2333" max="2333" width="4.28515625" customWidth="1"/>
    <col min="2334" max="2334" width="3.85546875" customWidth="1"/>
    <col min="2335" max="2336" width="3.7109375" customWidth="1"/>
    <col min="2337" max="2337" width="4.28515625" customWidth="1"/>
    <col min="2338" max="2340" width="3.7109375" customWidth="1"/>
    <col min="2343" max="2343" width="11.42578125" customWidth="1"/>
    <col min="2345" max="2345" width="11.140625" customWidth="1"/>
    <col min="2346" max="2346" width="20.7109375" customWidth="1"/>
    <col min="2347" max="2347" width="24.7109375" customWidth="1"/>
    <col min="2350" max="2350" width="11.140625" customWidth="1"/>
    <col min="2561" max="2561" width="16.5703125" customWidth="1"/>
    <col min="2562" max="2562" width="9.85546875" customWidth="1"/>
    <col min="2563" max="2563" width="4.85546875" customWidth="1"/>
    <col min="2564" max="2564" width="15.28515625" customWidth="1"/>
    <col min="2565" max="2565" width="6.5703125" customWidth="1"/>
    <col min="2566" max="2566" width="6.42578125" customWidth="1"/>
    <col min="2567" max="2567" width="6.5703125" customWidth="1"/>
    <col min="2568" max="2568" width="6.28515625" customWidth="1"/>
    <col min="2569" max="2569" width="6.85546875" customWidth="1"/>
    <col min="2570" max="2570" width="6.140625" customWidth="1"/>
    <col min="2571" max="2571" width="6.85546875" customWidth="1"/>
    <col min="2572" max="2572" width="6.7109375" customWidth="1"/>
    <col min="2573" max="2573" width="12" customWidth="1"/>
    <col min="2574" max="2574" width="11.28515625" customWidth="1"/>
    <col min="2575" max="2575" width="6" customWidth="1"/>
    <col min="2576" max="2576" width="6.85546875" customWidth="1"/>
    <col min="2577" max="2577" width="7.5703125" customWidth="1"/>
    <col min="2578" max="2578" width="7" customWidth="1"/>
    <col min="2579" max="2579" width="7.85546875" customWidth="1"/>
    <col min="2580" max="2580" width="0" hidden="1" customWidth="1"/>
    <col min="2581" max="2581" width="2.5703125" customWidth="1"/>
    <col min="2582" max="2582" width="5.5703125" customWidth="1"/>
    <col min="2583" max="2583" width="7.42578125" customWidth="1"/>
    <col min="2584" max="2584" width="3" customWidth="1"/>
    <col min="2585" max="2585" width="10.5703125" customWidth="1"/>
    <col min="2586" max="2586" width="2.28515625" customWidth="1"/>
    <col min="2587" max="2587" width="4.42578125" customWidth="1"/>
    <col min="2588" max="2588" width="4.85546875" customWidth="1"/>
    <col min="2589" max="2589" width="4.28515625" customWidth="1"/>
    <col min="2590" max="2590" width="3.85546875" customWidth="1"/>
    <col min="2591" max="2592" width="3.7109375" customWidth="1"/>
    <col min="2593" max="2593" width="4.28515625" customWidth="1"/>
    <col min="2594" max="2596" width="3.7109375" customWidth="1"/>
    <col min="2599" max="2599" width="11.42578125" customWidth="1"/>
    <col min="2601" max="2601" width="11.140625" customWidth="1"/>
    <col min="2602" max="2602" width="20.7109375" customWidth="1"/>
    <col min="2603" max="2603" width="24.7109375" customWidth="1"/>
    <col min="2606" max="2606" width="11.140625" customWidth="1"/>
    <col min="2817" max="2817" width="16.5703125" customWidth="1"/>
    <col min="2818" max="2818" width="9.85546875" customWidth="1"/>
    <col min="2819" max="2819" width="4.85546875" customWidth="1"/>
    <col min="2820" max="2820" width="15.28515625" customWidth="1"/>
    <col min="2821" max="2821" width="6.5703125" customWidth="1"/>
    <col min="2822" max="2822" width="6.42578125" customWidth="1"/>
    <col min="2823" max="2823" width="6.5703125" customWidth="1"/>
    <col min="2824" max="2824" width="6.28515625" customWidth="1"/>
    <col min="2825" max="2825" width="6.85546875" customWidth="1"/>
    <col min="2826" max="2826" width="6.140625" customWidth="1"/>
    <col min="2827" max="2827" width="6.85546875" customWidth="1"/>
    <col min="2828" max="2828" width="6.7109375" customWidth="1"/>
    <col min="2829" max="2829" width="12" customWidth="1"/>
    <col min="2830" max="2830" width="11.28515625" customWidth="1"/>
    <col min="2831" max="2831" width="6" customWidth="1"/>
    <col min="2832" max="2832" width="6.85546875" customWidth="1"/>
    <col min="2833" max="2833" width="7.5703125" customWidth="1"/>
    <col min="2834" max="2834" width="7" customWidth="1"/>
    <col min="2835" max="2835" width="7.85546875" customWidth="1"/>
    <col min="2836" max="2836" width="0" hidden="1" customWidth="1"/>
    <col min="2837" max="2837" width="2.5703125" customWidth="1"/>
    <col min="2838" max="2838" width="5.5703125" customWidth="1"/>
    <col min="2839" max="2839" width="7.42578125" customWidth="1"/>
    <col min="2840" max="2840" width="3" customWidth="1"/>
    <col min="2841" max="2841" width="10.5703125" customWidth="1"/>
    <col min="2842" max="2842" width="2.28515625" customWidth="1"/>
    <col min="2843" max="2843" width="4.42578125" customWidth="1"/>
    <col min="2844" max="2844" width="4.85546875" customWidth="1"/>
    <col min="2845" max="2845" width="4.28515625" customWidth="1"/>
    <col min="2846" max="2846" width="3.85546875" customWidth="1"/>
    <col min="2847" max="2848" width="3.7109375" customWidth="1"/>
    <col min="2849" max="2849" width="4.28515625" customWidth="1"/>
    <col min="2850" max="2852" width="3.7109375" customWidth="1"/>
    <col min="2855" max="2855" width="11.42578125" customWidth="1"/>
    <col min="2857" max="2857" width="11.140625" customWidth="1"/>
    <col min="2858" max="2858" width="20.7109375" customWidth="1"/>
    <col min="2859" max="2859" width="24.7109375" customWidth="1"/>
    <col min="2862" max="2862" width="11.140625" customWidth="1"/>
    <col min="3073" max="3073" width="16.5703125" customWidth="1"/>
    <col min="3074" max="3074" width="9.85546875" customWidth="1"/>
    <col min="3075" max="3075" width="4.85546875" customWidth="1"/>
    <col min="3076" max="3076" width="15.28515625" customWidth="1"/>
    <col min="3077" max="3077" width="6.5703125" customWidth="1"/>
    <col min="3078" max="3078" width="6.42578125" customWidth="1"/>
    <col min="3079" max="3079" width="6.5703125" customWidth="1"/>
    <col min="3080" max="3080" width="6.28515625" customWidth="1"/>
    <col min="3081" max="3081" width="6.85546875" customWidth="1"/>
    <col min="3082" max="3082" width="6.140625" customWidth="1"/>
    <col min="3083" max="3083" width="6.85546875" customWidth="1"/>
    <col min="3084" max="3084" width="6.7109375" customWidth="1"/>
    <col min="3085" max="3085" width="12" customWidth="1"/>
    <col min="3086" max="3086" width="11.28515625" customWidth="1"/>
    <col min="3087" max="3087" width="6" customWidth="1"/>
    <col min="3088" max="3088" width="6.85546875" customWidth="1"/>
    <col min="3089" max="3089" width="7.5703125" customWidth="1"/>
    <col min="3090" max="3090" width="7" customWidth="1"/>
    <col min="3091" max="3091" width="7.85546875" customWidth="1"/>
    <col min="3092" max="3092" width="0" hidden="1" customWidth="1"/>
    <col min="3093" max="3093" width="2.5703125" customWidth="1"/>
    <col min="3094" max="3094" width="5.5703125" customWidth="1"/>
    <col min="3095" max="3095" width="7.42578125" customWidth="1"/>
    <col min="3096" max="3096" width="3" customWidth="1"/>
    <col min="3097" max="3097" width="10.5703125" customWidth="1"/>
    <col min="3098" max="3098" width="2.28515625" customWidth="1"/>
    <col min="3099" max="3099" width="4.42578125" customWidth="1"/>
    <col min="3100" max="3100" width="4.85546875" customWidth="1"/>
    <col min="3101" max="3101" width="4.28515625" customWidth="1"/>
    <col min="3102" max="3102" width="3.85546875" customWidth="1"/>
    <col min="3103" max="3104" width="3.7109375" customWidth="1"/>
    <col min="3105" max="3105" width="4.28515625" customWidth="1"/>
    <col min="3106" max="3108" width="3.7109375" customWidth="1"/>
    <col min="3111" max="3111" width="11.42578125" customWidth="1"/>
    <col min="3113" max="3113" width="11.140625" customWidth="1"/>
    <col min="3114" max="3114" width="20.7109375" customWidth="1"/>
    <col min="3115" max="3115" width="24.7109375" customWidth="1"/>
    <col min="3118" max="3118" width="11.140625" customWidth="1"/>
    <col min="3329" max="3329" width="16.5703125" customWidth="1"/>
    <col min="3330" max="3330" width="9.85546875" customWidth="1"/>
    <col min="3331" max="3331" width="4.85546875" customWidth="1"/>
    <col min="3332" max="3332" width="15.28515625" customWidth="1"/>
    <col min="3333" max="3333" width="6.5703125" customWidth="1"/>
    <col min="3334" max="3334" width="6.42578125" customWidth="1"/>
    <col min="3335" max="3335" width="6.5703125" customWidth="1"/>
    <col min="3336" max="3336" width="6.28515625" customWidth="1"/>
    <col min="3337" max="3337" width="6.85546875" customWidth="1"/>
    <col min="3338" max="3338" width="6.140625" customWidth="1"/>
    <col min="3339" max="3339" width="6.85546875" customWidth="1"/>
    <col min="3340" max="3340" width="6.7109375" customWidth="1"/>
    <col min="3341" max="3341" width="12" customWidth="1"/>
    <col min="3342" max="3342" width="11.28515625" customWidth="1"/>
    <col min="3343" max="3343" width="6" customWidth="1"/>
    <col min="3344" max="3344" width="6.85546875" customWidth="1"/>
    <col min="3345" max="3345" width="7.5703125" customWidth="1"/>
    <col min="3346" max="3346" width="7" customWidth="1"/>
    <col min="3347" max="3347" width="7.85546875" customWidth="1"/>
    <col min="3348" max="3348" width="0" hidden="1" customWidth="1"/>
    <col min="3349" max="3349" width="2.5703125" customWidth="1"/>
    <col min="3350" max="3350" width="5.5703125" customWidth="1"/>
    <col min="3351" max="3351" width="7.42578125" customWidth="1"/>
    <col min="3352" max="3352" width="3" customWidth="1"/>
    <col min="3353" max="3353" width="10.5703125" customWidth="1"/>
    <col min="3354" max="3354" width="2.28515625" customWidth="1"/>
    <col min="3355" max="3355" width="4.42578125" customWidth="1"/>
    <col min="3356" max="3356" width="4.85546875" customWidth="1"/>
    <col min="3357" max="3357" width="4.28515625" customWidth="1"/>
    <col min="3358" max="3358" width="3.85546875" customWidth="1"/>
    <col min="3359" max="3360" width="3.7109375" customWidth="1"/>
    <col min="3361" max="3361" width="4.28515625" customWidth="1"/>
    <col min="3362" max="3364" width="3.7109375" customWidth="1"/>
    <col min="3367" max="3367" width="11.42578125" customWidth="1"/>
    <col min="3369" max="3369" width="11.140625" customWidth="1"/>
    <col min="3370" max="3370" width="20.7109375" customWidth="1"/>
    <col min="3371" max="3371" width="24.7109375" customWidth="1"/>
    <col min="3374" max="3374" width="11.140625" customWidth="1"/>
    <col min="3585" max="3585" width="16.5703125" customWidth="1"/>
    <col min="3586" max="3586" width="9.85546875" customWidth="1"/>
    <col min="3587" max="3587" width="4.85546875" customWidth="1"/>
    <col min="3588" max="3588" width="15.28515625" customWidth="1"/>
    <col min="3589" max="3589" width="6.5703125" customWidth="1"/>
    <col min="3590" max="3590" width="6.42578125" customWidth="1"/>
    <col min="3591" max="3591" width="6.5703125" customWidth="1"/>
    <col min="3592" max="3592" width="6.28515625" customWidth="1"/>
    <col min="3593" max="3593" width="6.85546875" customWidth="1"/>
    <col min="3594" max="3594" width="6.140625" customWidth="1"/>
    <col min="3595" max="3595" width="6.85546875" customWidth="1"/>
    <col min="3596" max="3596" width="6.7109375" customWidth="1"/>
    <col min="3597" max="3597" width="12" customWidth="1"/>
    <col min="3598" max="3598" width="11.28515625" customWidth="1"/>
    <col min="3599" max="3599" width="6" customWidth="1"/>
    <col min="3600" max="3600" width="6.85546875" customWidth="1"/>
    <col min="3601" max="3601" width="7.5703125" customWidth="1"/>
    <col min="3602" max="3602" width="7" customWidth="1"/>
    <col min="3603" max="3603" width="7.85546875" customWidth="1"/>
    <col min="3604" max="3604" width="0" hidden="1" customWidth="1"/>
    <col min="3605" max="3605" width="2.5703125" customWidth="1"/>
    <col min="3606" max="3606" width="5.5703125" customWidth="1"/>
    <col min="3607" max="3607" width="7.42578125" customWidth="1"/>
    <col min="3608" max="3608" width="3" customWidth="1"/>
    <col min="3609" max="3609" width="10.5703125" customWidth="1"/>
    <col min="3610" max="3610" width="2.28515625" customWidth="1"/>
    <col min="3611" max="3611" width="4.42578125" customWidth="1"/>
    <col min="3612" max="3612" width="4.85546875" customWidth="1"/>
    <col min="3613" max="3613" width="4.28515625" customWidth="1"/>
    <col min="3614" max="3614" width="3.85546875" customWidth="1"/>
    <col min="3615" max="3616" width="3.7109375" customWidth="1"/>
    <col min="3617" max="3617" width="4.28515625" customWidth="1"/>
    <col min="3618" max="3620" width="3.7109375" customWidth="1"/>
    <col min="3623" max="3623" width="11.42578125" customWidth="1"/>
    <col min="3625" max="3625" width="11.140625" customWidth="1"/>
    <col min="3626" max="3626" width="20.7109375" customWidth="1"/>
    <col min="3627" max="3627" width="24.7109375" customWidth="1"/>
    <col min="3630" max="3630" width="11.140625" customWidth="1"/>
    <col min="3841" max="3841" width="16.5703125" customWidth="1"/>
    <col min="3842" max="3842" width="9.85546875" customWidth="1"/>
    <col min="3843" max="3843" width="4.85546875" customWidth="1"/>
    <col min="3844" max="3844" width="15.28515625" customWidth="1"/>
    <col min="3845" max="3845" width="6.5703125" customWidth="1"/>
    <col min="3846" max="3846" width="6.42578125" customWidth="1"/>
    <col min="3847" max="3847" width="6.5703125" customWidth="1"/>
    <col min="3848" max="3848" width="6.28515625" customWidth="1"/>
    <col min="3849" max="3849" width="6.85546875" customWidth="1"/>
    <col min="3850" max="3850" width="6.140625" customWidth="1"/>
    <col min="3851" max="3851" width="6.85546875" customWidth="1"/>
    <col min="3852" max="3852" width="6.7109375" customWidth="1"/>
    <col min="3853" max="3853" width="12" customWidth="1"/>
    <col min="3854" max="3854" width="11.28515625" customWidth="1"/>
    <col min="3855" max="3855" width="6" customWidth="1"/>
    <col min="3856" max="3856" width="6.85546875" customWidth="1"/>
    <col min="3857" max="3857" width="7.5703125" customWidth="1"/>
    <col min="3858" max="3858" width="7" customWidth="1"/>
    <col min="3859" max="3859" width="7.85546875" customWidth="1"/>
    <col min="3860" max="3860" width="0" hidden="1" customWidth="1"/>
    <col min="3861" max="3861" width="2.5703125" customWidth="1"/>
    <col min="3862" max="3862" width="5.5703125" customWidth="1"/>
    <col min="3863" max="3863" width="7.42578125" customWidth="1"/>
    <col min="3864" max="3864" width="3" customWidth="1"/>
    <col min="3865" max="3865" width="10.5703125" customWidth="1"/>
    <col min="3866" max="3866" width="2.28515625" customWidth="1"/>
    <col min="3867" max="3867" width="4.42578125" customWidth="1"/>
    <col min="3868" max="3868" width="4.85546875" customWidth="1"/>
    <col min="3869" max="3869" width="4.28515625" customWidth="1"/>
    <col min="3870" max="3870" width="3.85546875" customWidth="1"/>
    <col min="3871" max="3872" width="3.7109375" customWidth="1"/>
    <col min="3873" max="3873" width="4.28515625" customWidth="1"/>
    <col min="3874" max="3876" width="3.7109375" customWidth="1"/>
    <col min="3879" max="3879" width="11.42578125" customWidth="1"/>
    <col min="3881" max="3881" width="11.140625" customWidth="1"/>
    <col min="3882" max="3882" width="20.7109375" customWidth="1"/>
    <col min="3883" max="3883" width="24.7109375" customWidth="1"/>
    <col min="3886" max="3886" width="11.140625" customWidth="1"/>
    <col min="4097" max="4097" width="16.5703125" customWidth="1"/>
    <col min="4098" max="4098" width="9.85546875" customWidth="1"/>
    <col min="4099" max="4099" width="4.85546875" customWidth="1"/>
    <col min="4100" max="4100" width="15.28515625" customWidth="1"/>
    <col min="4101" max="4101" width="6.5703125" customWidth="1"/>
    <col min="4102" max="4102" width="6.42578125" customWidth="1"/>
    <col min="4103" max="4103" width="6.5703125" customWidth="1"/>
    <col min="4104" max="4104" width="6.28515625" customWidth="1"/>
    <col min="4105" max="4105" width="6.85546875" customWidth="1"/>
    <col min="4106" max="4106" width="6.140625" customWidth="1"/>
    <col min="4107" max="4107" width="6.85546875" customWidth="1"/>
    <col min="4108" max="4108" width="6.7109375" customWidth="1"/>
    <col min="4109" max="4109" width="12" customWidth="1"/>
    <col min="4110" max="4110" width="11.28515625" customWidth="1"/>
    <col min="4111" max="4111" width="6" customWidth="1"/>
    <col min="4112" max="4112" width="6.85546875" customWidth="1"/>
    <col min="4113" max="4113" width="7.5703125" customWidth="1"/>
    <col min="4114" max="4114" width="7" customWidth="1"/>
    <col min="4115" max="4115" width="7.85546875" customWidth="1"/>
    <col min="4116" max="4116" width="0" hidden="1" customWidth="1"/>
    <col min="4117" max="4117" width="2.5703125" customWidth="1"/>
    <col min="4118" max="4118" width="5.5703125" customWidth="1"/>
    <col min="4119" max="4119" width="7.42578125" customWidth="1"/>
    <col min="4120" max="4120" width="3" customWidth="1"/>
    <col min="4121" max="4121" width="10.5703125" customWidth="1"/>
    <col min="4122" max="4122" width="2.28515625" customWidth="1"/>
    <col min="4123" max="4123" width="4.42578125" customWidth="1"/>
    <col min="4124" max="4124" width="4.85546875" customWidth="1"/>
    <col min="4125" max="4125" width="4.28515625" customWidth="1"/>
    <col min="4126" max="4126" width="3.85546875" customWidth="1"/>
    <col min="4127" max="4128" width="3.7109375" customWidth="1"/>
    <col min="4129" max="4129" width="4.28515625" customWidth="1"/>
    <col min="4130" max="4132" width="3.7109375" customWidth="1"/>
    <col min="4135" max="4135" width="11.42578125" customWidth="1"/>
    <col min="4137" max="4137" width="11.140625" customWidth="1"/>
    <col min="4138" max="4138" width="20.7109375" customWidth="1"/>
    <col min="4139" max="4139" width="24.7109375" customWidth="1"/>
    <col min="4142" max="4142" width="11.140625" customWidth="1"/>
    <col min="4353" max="4353" width="16.5703125" customWidth="1"/>
    <col min="4354" max="4354" width="9.85546875" customWidth="1"/>
    <col min="4355" max="4355" width="4.85546875" customWidth="1"/>
    <col min="4356" max="4356" width="15.28515625" customWidth="1"/>
    <col min="4357" max="4357" width="6.5703125" customWidth="1"/>
    <col min="4358" max="4358" width="6.42578125" customWidth="1"/>
    <col min="4359" max="4359" width="6.5703125" customWidth="1"/>
    <col min="4360" max="4360" width="6.28515625" customWidth="1"/>
    <col min="4361" max="4361" width="6.85546875" customWidth="1"/>
    <col min="4362" max="4362" width="6.140625" customWidth="1"/>
    <col min="4363" max="4363" width="6.85546875" customWidth="1"/>
    <col min="4364" max="4364" width="6.7109375" customWidth="1"/>
    <col min="4365" max="4365" width="12" customWidth="1"/>
    <col min="4366" max="4366" width="11.28515625" customWidth="1"/>
    <col min="4367" max="4367" width="6" customWidth="1"/>
    <col min="4368" max="4368" width="6.85546875" customWidth="1"/>
    <col min="4369" max="4369" width="7.5703125" customWidth="1"/>
    <col min="4370" max="4370" width="7" customWidth="1"/>
    <col min="4371" max="4371" width="7.85546875" customWidth="1"/>
    <col min="4372" max="4372" width="0" hidden="1" customWidth="1"/>
    <col min="4373" max="4373" width="2.5703125" customWidth="1"/>
    <col min="4374" max="4374" width="5.5703125" customWidth="1"/>
    <col min="4375" max="4375" width="7.42578125" customWidth="1"/>
    <col min="4376" max="4376" width="3" customWidth="1"/>
    <col min="4377" max="4377" width="10.5703125" customWidth="1"/>
    <col min="4378" max="4378" width="2.28515625" customWidth="1"/>
    <col min="4379" max="4379" width="4.42578125" customWidth="1"/>
    <col min="4380" max="4380" width="4.85546875" customWidth="1"/>
    <col min="4381" max="4381" width="4.28515625" customWidth="1"/>
    <col min="4382" max="4382" width="3.85546875" customWidth="1"/>
    <col min="4383" max="4384" width="3.7109375" customWidth="1"/>
    <col min="4385" max="4385" width="4.28515625" customWidth="1"/>
    <col min="4386" max="4388" width="3.7109375" customWidth="1"/>
    <col min="4391" max="4391" width="11.42578125" customWidth="1"/>
    <col min="4393" max="4393" width="11.140625" customWidth="1"/>
    <col min="4394" max="4394" width="20.7109375" customWidth="1"/>
    <col min="4395" max="4395" width="24.7109375" customWidth="1"/>
    <col min="4398" max="4398" width="11.140625" customWidth="1"/>
    <col min="4609" max="4609" width="16.5703125" customWidth="1"/>
    <col min="4610" max="4610" width="9.85546875" customWidth="1"/>
    <col min="4611" max="4611" width="4.85546875" customWidth="1"/>
    <col min="4612" max="4612" width="15.28515625" customWidth="1"/>
    <col min="4613" max="4613" width="6.5703125" customWidth="1"/>
    <col min="4614" max="4614" width="6.42578125" customWidth="1"/>
    <col min="4615" max="4615" width="6.5703125" customWidth="1"/>
    <col min="4616" max="4616" width="6.28515625" customWidth="1"/>
    <col min="4617" max="4617" width="6.85546875" customWidth="1"/>
    <col min="4618" max="4618" width="6.140625" customWidth="1"/>
    <col min="4619" max="4619" width="6.85546875" customWidth="1"/>
    <col min="4620" max="4620" width="6.7109375" customWidth="1"/>
    <col min="4621" max="4621" width="12" customWidth="1"/>
    <col min="4622" max="4622" width="11.28515625" customWidth="1"/>
    <col min="4623" max="4623" width="6" customWidth="1"/>
    <col min="4624" max="4624" width="6.85546875" customWidth="1"/>
    <col min="4625" max="4625" width="7.5703125" customWidth="1"/>
    <col min="4626" max="4626" width="7" customWidth="1"/>
    <col min="4627" max="4627" width="7.85546875" customWidth="1"/>
    <col min="4628" max="4628" width="0" hidden="1" customWidth="1"/>
    <col min="4629" max="4629" width="2.5703125" customWidth="1"/>
    <col min="4630" max="4630" width="5.5703125" customWidth="1"/>
    <col min="4631" max="4631" width="7.42578125" customWidth="1"/>
    <col min="4632" max="4632" width="3" customWidth="1"/>
    <col min="4633" max="4633" width="10.5703125" customWidth="1"/>
    <col min="4634" max="4634" width="2.28515625" customWidth="1"/>
    <col min="4635" max="4635" width="4.42578125" customWidth="1"/>
    <col min="4636" max="4636" width="4.85546875" customWidth="1"/>
    <col min="4637" max="4637" width="4.28515625" customWidth="1"/>
    <col min="4638" max="4638" width="3.85546875" customWidth="1"/>
    <col min="4639" max="4640" width="3.7109375" customWidth="1"/>
    <col min="4641" max="4641" width="4.28515625" customWidth="1"/>
    <col min="4642" max="4644" width="3.7109375" customWidth="1"/>
    <col min="4647" max="4647" width="11.42578125" customWidth="1"/>
    <col min="4649" max="4649" width="11.140625" customWidth="1"/>
    <col min="4650" max="4650" width="20.7109375" customWidth="1"/>
    <col min="4651" max="4651" width="24.7109375" customWidth="1"/>
    <col min="4654" max="4654" width="11.140625" customWidth="1"/>
    <col min="4865" max="4865" width="16.5703125" customWidth="1"/>
    <col min="4866" max="4866" width="9.85546875" customWidth="1"/>
    <col min="4867" max="4867" width="4.85546875" customWidth="1"/>
    <col min="4868" max="4868" width="15.28515625" customWidth="1"/>
    <col min="4869" max="4869" width="6.5703125" customWidth="1"/>
    <col min="4870" max="4870" width="6.42578125" customWidth="1"/>
    <col min="4871" max="4871" width="6.5703125" customWidth="1"/>
    <col min="4872" max="4872" width="6.28515625" customWidth="1"/>
    <col min="4873" max="4873" width="6.85546875" customWidth="1"/>
    <col min="4874" max="4874" width="6.140625" customWidth="1"/>
    <col min="4875" max="4875" width="6.85546875" customWidth="1"/>
    <col min="4876" max="4876" width="6.7109375" customWidth="1"/>
    <col min="4877" max="4877" width="12" customWidth="1"/>
    <col min="4878" max="4878" width="11.28515625" customWidth="1"/>
    <col min="4879" max="4879" width="6" customWidth="1"/>
    <col min="4880" max="4880" width="6.85546875" customWidth="1"/>
    <col min="4881" max="4881" width="7.5703125" customWidth="1"/>
    <col min="4882" max="4882" width="7" customWidth="1"/>
    <col min="4883" max="4883" width="7.85546875" customWidth="1"/>
    <col min="4884" max="4884" width="0" hidden="1" customWidth="1"/>
    <col min="4885" max="4885" width="2.5703125" customWidth="1"/>
    <col min="4886" max="4886" width="5.5703125" customWidth="1"/>
    <col min="4887" max="4887" width="7.42578125" customWidth="1"/>
    <col min="4888" max="4888" width="3" customWidth="1"/>
    <col min="4889" max="4889" width="10.5703125" customWidth="1"/>
    <col min="4890" max="4890" width="2.28515625" customWidth="1"/>
    <col min="4891" max="4891" width="4.42578125" customWidth="1"/>
    <col min="4892" max="4892" width="4.85546875" customWidth="1"/>
    <col min="4893" max="4893" width="4.28515625" customWidth="1"/>
    <col min="4894" max="4894" width="3.85546875" customWidth="1"/>
    <col min="4895" max="4896" width="3.7109375" customWidth="1"/>
    <col min="4897" max="4897" width="4.28515625" customWidth="1"/>
    <col min="4898" max="4900" width="3.7109375" customWidth="1"/>
    <col min="4903" max="4903" width="11.42578125" customWidth="1"/>
    <col min="4905" max="4905" width="11.140625" customWidth="1"/>
    <col min="4906" max="4906" width="20.7109375" customWidth="1"/>
    <col min="4907" max="4907" width="24.7109375" customWidth="1"/>
    <col min="4910" max="4910" width="11.140625" customWidth="1"/>
    <col min="5121" max="5121" width="16.5703125" customWidth="1"/>
    <col min="5122" max="5122" width="9.85546875" customWidth="1"/>
    <col min="5123" max="5123" width="4.85546875" customWidth="1"/>
    <col min="5124" max="5124" width="15.28515625" customWidth="1"/>
    <col min="5125" max="5125" width="6.5703125" customWidth="1"/>
    <col min="5126" max="5126" width="6.42578125" customWidth="1"/>
    <col min="5127" max="5127" width="6.5703125" customWidth="1"/>
    <col min="5128" max="5128" width="6.28515625" customWidth="1"/>
    <col min="5129" max="5129" width="6.85546875" customWidth="1"/>
    <col min="5130" max="5130" width="6.140625" customWidth="1"/>
    <col min="5131" max="5131" width="6.85546875" customWidth="1"/>
    <col min="5132" max="5132" width="6.7109375" customWidth="1"/>
    <col min="5133" max="5133" width="12" customWidth="1"/>
    <col min="5134" max="5134" width="11.28515625" customWidth="1"/>
    <col min="5135" max="5135" width="6" customWidth="1"/>
    <col min="5136" max="5136" width="6.85546875" customWidth="1"/>
    <col min="5137" max="5137" width="7.5703125" customWidth="1"/>
    <col min="5138" max="5138" width="7" customWidth="1"/>
    <col min="5139" max="5139" width="7.85546875" customWidth="1"/>
    <col min="5140" max="5140" width="0" hidden="1" customWidth="1"/>
    <col min="5141" max="5141" width="2.5703125" customWidth="1"/>
    <col min="5142" max="5142" width="5.5703125" customWidth="1"/>
    <col min="5143" max="5143" width="7.42578125" customWidth="1"/>
    <col min="5144" max="5144" width="3" customWidth="1"/>
    <col min="5145" max="5145" width="10.5703125" customWidth="1"/>
    <col min="5146" max="5146" width="2.28515625" customWidth="1"/>
    <col min="5147" max="5147" width="4.42578125" customWidth="1"/>
    <col min="5148" max="5148" width="4.85546875" customWidth="1"/>
    <col min="5149" max="5149" width="4.28515625" customWidth="1"/>
    <col min="5150" max="5150" width="3.85546875" customWidth="1"/>
    <col min="5151" max="5152" width="3.7109375" customWidth="1"/>
    <col min="5153" max="5153" width="4.28515625" customWidth="1"/>
    <col min="5154" max="5156" width="3.7109375" customWidth="1"/>
    <col min="5159" max="5159" width="11.42578125" customWidth="1"/>
    <col min="5161" max="5161" width="11.140625" customWidth="1"/>
    <col min="5162" max="5162" width="20.7109375" customWidth="1"/>
    <col min="5163" max="5163" width="24.7109375" customWidth="1"/>
    <col min="5166" max="5166" width="11.140625" customWidth="1"/>
    <col min="5377" max="5377" width="16.5703125" customWidth="1"/>
    <col min="5378" max="5378" width="9.85546875" customWidth="1"/>
    <col min="5379" max="5379" width="4.85546875" customWidth="1"/>
    <col min="5380" max="5380" width="15.28515625" customWidth="1"/>
    <col min="5381" max="5381" width="6.5703125" customWidth="1"/>
    <col min="5382" max="5382" width="6.42578125" customWidth="1"/>
    <col min="5383" max="5383" width="6.5703125" customWidth="1"/>
    <col min="5384" max="5384" width="6.28515625" customWidth="1"/>
    <col min="5385" max="5385" width="6.85546875" customWidth="1"/>
    <col min="5386" max="5386" width="6.140625" customWidth="1"/>
    <col min="5387" max="5387" width="6.85546875" customWidth="1"/>
    <col min="5388" max="5388" width="6.7109375" customWidth="1"/>
    <col min="5389" max="5389" width="12" customWidth="1"/>
    <col min="5390" max="5390" width="11.28515625" customWidth="1"/>
    <col min="5391" max="5391" width="6" customWidth="1"/>
    <col min="5392" max="5392" width="6.85546875" customWidth="1"/>
    <col min="5393" max="5393" width="7.5703125" customWidth="1"/>
    <col min="5394" max="5394" width="7" customWidth="1"/>
    <col min="5395" max="5395" width="7.85546875" customWidth="1"/>
    <col min="5396" max="5396" width="0" hidden="1" customWidth="1"/>
    <col min="5397" max="5397" width="2.5703125" customWidth="1"/>
    <col min="5398" max="5398" width="5.5703125" customWidth="1"/>
    <col min="5399" max="5399" width="7.42578125" customWidth="1"/>
    <col min="5400" max="5400" width="3" customWidth="1"/>
    <col min="5401" max="5401" width="10.5703125" customWidth="1"/>
    <col min="5402" max="5402" width="2.28515625" customWidth="1"/>
    <col min="5403" max="5403" width="4.42578125" customWidth="1"/>
    <col min="5404" max="5404" width="4.85546875" customWidth="1"/>
    <col min="5405" max="5405" width="4.28515625" customWidth="1"/>
    <col min="5406" max="5406" width="3.85546875" customWidth="1"/>
    <col min="5407" max="5408" width="3.7109375" customWidth="1"/>
    <col min="5409" max="5409" width="4.28515625" customWidth="1"/>
    <col min="5410" max="5412" width="3.7109375" customWidth="1"/>
    <col min="5415" max="5415" width="11.42578125" customWidth="1"/>
    <col min="5417" max="5417" width="11.140625" customWidth="1"/>
    <col min="5418" max="5418" width="20.7109375" customWidth="1"/>
    <col min="5419" max="5419" width="24.7109375" customWidth="1"/>
    <col min="5422" max="5422" width="11.140625" customWidth="1"/>
    <col min="5633" max="5633" width="16.5703125" customWidth="1"/>
    <col min="5634" max="5634" width="9.85546875" customWidth="1"/>
    <col min="5635" max="5635" width="4.85546875" customWidth="1"/>
    <col min="5636" max="5636" width="15.28515625" customWidth="1"/>
    <col min="5637" max="5637" width="6.5703125" customWidth="1"/>
    <col min="5638" max="5638" width="6.42578125" customWidth="1"/>
    <col min="5639" max="5639" width="6.5703125" customWidth="1"/>
    <col min="5640" max="5640" width="6.28515625" customWidth="1"/>
    <col min="5641" max="5641" width="6.85546875" customWidth="1"/>
    <col min="5642" max="5642" width="6.140625" customWidth="1"/>
    <col min="5643" max="5643" width="6.85546875" customWidth="1"/>
    <col min="5644" max="5644" width="6.7109375" customWidth="1"/>
    <col min="5645" max="5645" width="12" customWidth="1"/>
    <col min="5646" max="5646" width="11.28515625" customWidth="1"/>
    <col min="5647" max="5647" width="6" customWidth="1"/>
    <col min="5648" max="5648" width="6.85546875" customWidth="1"/>
    <col min="5649" max="5649" width="7.5703125" customWidth="1"/>
    <col min="5650" max="5650" width="7" customWidth="1"/>
    <col min="5651" max="5651" width="7.85546875" customWidth="1"/>
    <col min="5652" max="5652" width="0" hidden="1" customWidth="1"/>
    <col min="5653" max="5653" width="2.5703125" customWidth="1"/>
    <col min="5654" max="5654" width="5.5703125" customWidth="1"/>
    <col min="5655" max="5655" width="7.42578125" customWidth="1"/>
    <col min="5656" max="5656" width="3" customWidth="1"/>
    <col min="5657" max="5657" width="10.5703125" customWidth="1"/>
    <col min="5658" max="5658" width="2.28515625" customWidth="1"/>
    <col min="5659" max="5659" width="4.42578125" customWidth="1"/>
    <col min="5660" max="5660" width="4.85546875" customWidth="1"/>
    <col min="5661" max="5661" width="4.28515625" customWidth="1"/>
    <col min="5662" max="5662" width="3.85546875" customWidth="1"/>
    <col min="5663" max="5664" width="3.7109375" customWidth="1"/>
    <col min="5665" max="5665" width="4.28515625" customWidth="1"/>
    <col min="5666" max="5668" width="3.7109375" customWidth="1"/>
    <col min="5671" max="5671" width="11.42578125" customWidth="1"/>
    <col min="5673" max="5673" width="11.140625" customWidth="1"/>
    <col min="5674" max="5674" width="20.7109375" customWidth="1"/>
    <col min="5675" max="5675" width="24.7109375" customWidth="1"/>
    <col min="5678" max="5678" width="11.140625" customWidth="1"/>
    <col min="5889" max="5889" width="16.5703125" customWidth="1"/>
    <col min="5890" max="5890" width="9.85546875" customWidth="1"/>
    <col min="5891" max="5891" width="4.85546875" customWidth="1"/>
    <col min="5892" max="5892" width="15.28515625" customWidth="1"/>
    <col min="5893" max="5893" width="6.5703125" customWidth="1"/>
    <col min="5894" max="5894" width="6.42578125" customWidth="1"/>
    <col min="5895" max="5895" width="6.5703125" customWidth="1"/>
    <col min="5896" max="5896" width="6.28515625" customWidth="1"/>
    <col min="5897" max="5897" width="6.85546875" customWidth="1"/>
    <col min="5898" max="5898" width="6.140625" customWidth="1"/>
    <col min="5899" max="5899" width="6.85546875" customWidth="1"/>
    <col min="5900" max="5900" width="6.7109375" customWidth="1"/>
    <col min="5901" max="5901" width="12" customWidth="1"/>
    <col min="5902" max="5902" width="11.28515625" customWidth="1"/>
    <col min="5903" max="5903" width="6" customWidth="1"/>
    <col min="5904" max="5904" width="6.85546875" customWidth="1"/>
    <col min="5905" max="5905" width="7.5703125" customWidth="1"/>
    <col min="5906" max="5906" width="7" customWidth="1"/>
    <col min="5907" max="5907" width="7.85546875" customWidth="1"/>
    <col min="5908" max="5908" width="0" hidden="1" customWidth="1"/>
    <col min="5909" max="5909" width="2.5703125" customWidth="1"/>
    <col min="5910" max="5910" width="5.5703125" customWidth="1"/>
    <col min="5911" max="5911" width="7.42578125" customWidth="1"/>
    <col min="5912" max="5912" width="3" customWidth="1"/>
    <col min="5913" max="5913" width="10.5703125" customWidth="1"/>
    <col min="5914" max="5914" width="2.28515625" customWidth="1"/>
    <col min="5915" max="5915" width="4.42578125" customWidth="1"/>
    <col min="5916" max="5916" width="4.85546875" customWidth="1"/>
    <col min="5917" max="5917" width="4.28515625" customWidth="1"/>
    <col min="5918" max="5918" width="3.85546875" customWidth="1"/>
    <col min="5919" max="5920" width="3.7109375" customWidth="1"/>
    <col min="5921" max="5921" width="4.28515625" customWidth="1"/>
    <col min="5922" max="5924" width="3.7109375" customWidth="1"/>
    <col min="5927" max="5927" width="11.42578125" customWidth="1"/>
    <col min="5929" max="5929" width="11.140625" customWidth="1"/>
    <col min="5930" max="5930" width="20.7109375" customWidth="1"/>
    <col min="5931" max="5931" width="24.7109375" customWidth="1"/>
    <col min="5934" max="5934" width="11.140625" customWidth="1"/>
    <col min="6145" max="6145" width="16.5703125" customWidth="1"/>
    <col min="6146" max="6146" width="9.85546875" customWidth="1"/>
    <col min="6147" max="6147" width="4.85546875" customWidth="1"/>
    <col min="6148" max="6148" width="15.28515625" customWidth="1"/>
    <col min="6149" max="6149" width="6.5703125" customWidth="1"/>
    <col min="6150" max="6150" width="6.42578125" customWidth="1"/>
    <col min="6151" max="6151" width="6.5703125" customWidth="1"/>
    <col min="6152" max="6152" width="6.28515625" customWidth="1"/>
    <col min="6153" max="6153" width="6.85546875" customWidth="1"/>
    <col min="6154" max="6154" width="6.140625" customWidth="1"/>
    <col min="6155" max="6155" width="6.85546875" customWidth="1"/>
    <col min="6156" max="6156" width="6.7109375" customWidth="1"/>
    <col min="6157" max="6157" width="12" customWidth="1"/>
    <col min="6158" max="6158" width="11.28515625" customWidth="1"/>
    <col min="6159" max="6159" width="6" customWidth="1"/>
    <col min="6160" max="6160" width="6.85546875" customWidth="1"/>
    <col min="6161" max="6161" width="7.5703125" customWidth="1"/>
    <col min="6162" max="6162" width="7" customWidth="1"/>
    <col min="6163" max="6163" width="7.85546875" customWidth="1"/>
    <col min="6164" max="6164" width="0" hidden="1" customWidth="1"/>
    <col min="6165" max="6165" width="2.5703125" customWidth="1"/>
    <col min="6166" max="6166" width="5.5703125" customWidth="1"/>
    <col min="6167" max="6167" width="7.42578125" customWidth="1"/>
    <col min="6168" max="6168" width="3" customWidth="1"/>
    <col min="6169" max="6169" width="10.5703125" customWidth="1"/>
    <col min="6170" max="6170" width="2.28515625" customWidth="1"/>
    <col min="6171" max="6171" width="4.42578125" customWidth="1"/>
    <col min="6172" max="6172" width="4.85546875" customWidth="1"/>
    <col min="6173" max="6173" width="4.28515625" customWidth="1"/>
    <col min="6174" max="6174" width="3.85546875" customWidth="1"/>
    <col min="6175" max="6176" width="3.7109375" customWidth="1"/>
    <col min="6177" max="6177" width="4.28515625" customWidth="1"/>
    <col min="6178" max="6180" width="3.7109375" customWidth="1"/>
    <col min="6183" max="6183" width="11.42578125" customWidth="1"/>
    <col min="6185" max="6185" width="11.140625" customWidth="1"/>
    <col min="6186" max="6186" width="20.7109375" customWidth="1"/>
    <col min="6187" max="6187" width="24.7109375" customWidth="1"/>
    <col min="6190" max="6190" width="11.140625" customWidth="1"/>
    <col min="6401" max="6401" width="16.5703125" customWidth="1"/>
    <col min="6402" max="6402" width="9.85546875" customWidth="1"/>
    <col min="6403" max="6403" width="4.85546875" customWidth="1"/>
    <col min="6404" max="6404" width="15.28515625" customWidth="1"/>
    <col min="6405" max="6405" width="6.5703125" customWidth="1"/>
    <col min="6406" max="6406" width="6.42578125" customWidth="1"/>
    <col min="6407" max="6407" width="6.5703125" customWidth="1"/>
    <col min="6408" max="6408" width="6.28515625" customWidth="1"/>
    <col min="6409" max="6409" width="6.85546875" customWidth="1"/>
    <col min="6410" max="6410" width="6.140625" customWidth="1"/>
    <col min="6411" max="6411" width="6.85546875" customWidth="1"/>
    <col min="6412" max="6412" width="6.7109375" customWidth="1"/>
    <col min="6413" max="6413" width="12" customWidth="1"/>
    <col min="6414" max="6414" width="11.28515625" customWidth="1"/>
    <col min="6415" max="6415" width="6" customWidth="1"/>
    <col min="6416" max="6416" width="6.85546875" customWidth="1"/>
    <col min="6417" max="6417" width="7.5703125" customWidth="1"/>
    <col min="6418" max="6418" width="7" customWidth="1"/>
    <col min="6419" max="6419" width="7.85546875" customWidth="1"/>
    <col min="6420" max="6420" width="0" hidden="1" customWidth="1"/>
    <col min="6421" max="6421" width="2.5703125" customWidth="1"/>
    <col min="6422" max="6422" width="5.5703125" customWidth="1"/>
    <col min="6423" max="6423" width="7.42578125" customWidth="1"/>
    <col min="6424" max="6424" width="3" customWidth="1"/>
    <col min="6425" max="6425" width="10.5703125" customWidth="1"/>
    <col min="6426" max="6426" width="2.28515625" customWidth="1"/>
    <col min="6427" max="6427" width="4.42578125" customWidth="1"/>
    <col min="6428" max="6428" width="4.85546875" customWidth="1"/>
    <col min="6429" max="6429" width="4.28515625" customWidth="1"/>
    <col min="6430" max="6430" width="3.85546875" customWidth="1"/>
    <col min="6431" max="6432" width="3.7109375" customWidth="1"/>
    <col min="6433" max="6433" width="4.28515625" customWidth="1"/>
    <col min="6434" max="6436" width="3.7109375" customWidth="1"/>
    <col min="6439" max="6439" width="11.42578125" customWidth="1"/>
    <col min="6441" max="6441" width="11.140625" customWidth="1"/>
    <col min="6442" max="6442" width="20.7109375" customWidth="1"/>
    <col min="6443" max="6443" width="24.7109375" customWidth="1"/>
    <col min="6446" max="6446" width="11.140625" customWidth="1"/>
    <col min="6657" max="6657" width="16.5703125" customWidth="1"/>
    <col min="6658" max="6658" width="9.85546875" customWidth="1"/>
    <col min="6659" max="6659" width="4.85546875" customWidth="1"/>
    <col min="6660" max="6660" width="15.28515625" customWidth="1"/>
    <col min="6661" max="6661" width="6.5703125" customWidth="1"/>
    <col min="6662" max="6662" width="6.42578125" customWidth="1"/>
    <col min="6663" max="6663" width="6.5703125" customWidth="1"/>
    <col min="6664" max="6664" width="6.28515625" customWidth="1"/>
    <col min="6665" max="6665" width="6.85546875" customWidth="1"/>
    <col min="6666" max="6666" width="6.140625" customWidth="1"/>
    <col min="6667" max="6667" width="6.85546875" customWidth="1"/>
    <col min="6668" max="6668" width="6.7109375" customWidth="1"/>
    <col min="6669" max="6669" width="12" customWidth="1"/>
    <col min="6670" max="6670" width="11.28515625" customWidth="1"/>
    <col min="6671" max="6671" width="6" customWidth="1"/>
    <col min="6672" max="6672" width="6.85546875" customWidth="1"/>
    <col min="6673" max="6673" width="7.5703125" customWidth="1"/>
    <col min="6674" max="6674" width="7" customWidth="1"/>
    <col min="6675" max="6675" width="7.85546875" customWidth="1"/>
    <col min="6676" max="6676" width="0" hidden="1" customWidth="1"/>
    <col min="6677" max="6677" width="2.5703125" customWidth="1"/>
    <col min="6678" max="6678" width="5.5703125" customWidth="1"/>
    <col min="6679" max="6679" width="7.42578125" customWidth="1"/>
    <col min="6680" max="6680" width="3" customWidth="1"/>
    <col min="6681" max="6681" width="10.5703125" customWidth="1"/>
    <col min="6682" max="6682" width="2.28515625" customWidth="1"/>
    <col min="6683" max="6683" width="4.42578125" customWidth="1"/>
    <col min="6684" max="6684" width="4.85546875" customWidth="1"/>
    <col min="6685" max="6685" width="4.28515625" customWidth="1"/>
    <col min="6686" max="6686" width="3.85546875" customWidth="1"/>
    <col min="6687" max="6688" width="3.7109375" customWidth="1"/>
    <col min="6689" max="6689" width="4.28515625" customWidth="1"/>
    <col min="6690" max="6692" width="3.7109375" customWidth="1"/>
    <col min="6695" max="6695" width="11.42578125" customWidth="1"/>
    <col min="6697" max="6697" width="11.140625" customWidth="1"/>
    <col min="6698" max="6698" width="20.7109375" customWidth="1"/>
    <col min="6699" max="6699" width="24.7109375" customWidth="1"/>
    <col min="6702" max="6702" width="11.140625" customWidth="1"/>
    <col min="6913" max="6913" width="16.5703125" customWidth="1"/>
    <col min="6914" max="6914" width="9.85546875" customWidth="1"/>
    <col min="6915" max="6915" width="4.85546875" customWidth="1"/>
    <col min="6916" max="6916" width="15.28515625" customWidth="1"/>
    <col min="6917" max="6917" width="6.5703125" customWidth="1"/>
    <col min="6918" max="6918" width="6.42578125" customWidth="1"/>
    <col min="6919" max="6919" width="6.5703125" customWidth="1"/>
    <col min="6920" max="6920" width="6.28515625" customWidth="1"/>
    <col min="6921" max="6921" width="6.85546875" customWidth="1"/>
    <col min="6922" max="6922" width="6.140625" customWidth="1"/>
    <col min="6923" max="6923" width="6.85546875" customWidth="1"/>
    <col min="6924" max="6924" width="6.7109375" customWidth="1"/>
    <col min="6925" max="6925" width="12" customWidth="1"/>
    <col min="6926" max="6926" width="11.28515625" customWidth="1"/>
    <col min="6927" max="6927" width="6" customWidth="1"/>
    <col min="6928" max="6928" width="6.85546875" customWidth="1"/>
    <col min="6929" max="6929" width="7.5703125" customWidth="1"/>
    <col min="6930" max="6930" width="7" customWidth="1"/>
    <col min="6931" max="6931" width="7.85546875" customWidth="1"/>
    <col min="6932" max="6932" width="0" hidden="1" customWidth="1"/>
    <col min="6933" max="6933" width="2.5703125" customWidth="1"/>
    <col min="6934" max="6934" width="5.5703125" customWidth="1"/>
    <col min="6935" max="6935" width="7.42578125" customWidth="1"/>
    <col min="6936" max="6936" width="3" customWidth="1"/>
    <col min="6937" max="6937" width="10.5703125" customWidth="1"/>
    <col min="6938" max="6938" width="2.28515625" customWidth="1"/>
    <col min="6939" max="6939" width="4.42578125" customWidth="1"/>
    <col min="6940" max="6940" width="4.85546875" customWidth="1"/>
    <col min="6941" max="6941" width="4.28515625" customWidth="1"/>
    <col min="6942" max="6942" width="3.85546875" customWidth="1"/>
    <col min="6943" max="6944" width="3.7109375" customWidth="1"/>
    <col min="6945" max="6945" width="4.28515625" customWidth="1"/>
    <col min="6946" max="6948" width="3.7109375" customWidth="1"/>
    <col min="6951" max="6951" width="11.42578125" customWidth="1"/>
    <col min="6953" max="6953" width="11.140625" customWidth="1"/>
    <col min="6954" max="6954" width="20.7109375" customWidth="1"/>
    <col min="6955" max="6955" width="24.7109375" customWidth="1"/>
    <col min="6958" max="6958" width="11.140625" customWidth="1"/>
    <col min="7169" max="7169" width="16.5703125" customWidth="1"/>
    <col min="7170" max="7170" width="9.85546875" customWidth="1"/>
    <col min="7171" max="7171" width="4.85546875" customWidth="1"/>
    <col min="7172" max="7172" width="15.28515625" customWidth="1"/>
    <col min="7173" max="7173" width="6.5703125" customWidth="1"/>
    <col min="7174" max="7174" width="6.42578125" customWidth="1"/>
    <col min="7175" max="7175" width="6.5703125" customWidth="1"/>
    <col min="7176" max="7176" width="6.28515625" customWidth="1"/>
    <col min="7177" max="7177" width="6.85546875" customWidth="1"/>
    <col min="7178" max="7178" width="6.140625" customWidth="1"/>
    <col min="7179" max="7179" width="6.85546875" customWidth="1"/>
    <col min="7180" max="7180" width="6.7109375" customWidth="1"/>
    <col min="7181" max="7181" width="12" customWidth="1"/>
    <col min="7182" max="7182" width="11.28515625" customWidth="1"/>
    <col min="7183" max="7183" width="6" customWidth="1"/>
    <col min="7184" max="7184" width="6.85546875" customWidth="1"/>
    <col min="7185" max="7185" width="7.5703125" customWidth="1"/>
    <col min="7186" max="7186" width="7" customWidth="1"/>
    <col min="7187" max="7187" width="7.85546875" customWidth="1"/>
    <col min="7188" max="7188" width="0" hidden="1" customWidth="1"/>
    <col min="7189" max="7189" width="2.5703125" customWidth="1"/>
    <col min="7190" max="7190" width="5.5703125" customWidth="1"/>
    <col min="7191" max="7191" width="7.42578125" customWidth="1"/>
    <col min="7192" max="7192" width="3" customWidth="1"/>
    <col min="7193" max="7193" width="10.5703125" customWidth="1"/>
    <col min="7194" max="7194" width="2.28515625" customWidth="1"/>
    <col min="7195" max="7195" width="4.42578125" customWidth="1"/>
    <col min="7196" max="7196" width="4.85546875" customWidth="1"/>
    <col min="7197" max="7197" width="4.28515625" customWidth="1"/>
    <col min="7198" max="7198" width="3.85546875" customWidth="1"/>
    <col min="7199" max="7200" width="3.7109375" customWidth="1"/>
    <col min="7201" max="7201" width="4.28515625" customWidth="1"/>
    <col min="7202" max="7204" width="3.7109375" customWidth="1"/>
    <col min="7207" max="7207" width="11.42578125" customWidth="1"/>
    <col min="7209" max="7209" width="11.140625" customWidth="1"/>
    <col min="7210" max="7210" width="20.7109375" customWidth="1"/>
    <col min="7211" max="7211" width="24.7109375" customWidth="1"/>
    <col min="7214" max="7214" width="11.140625" customWidth="1"/>
    <col min="7425" max="7425" width="16.5703125" customWidth="1"/>
    <col min="7426" max="7426" width="9.85546875" customWidth="1"/>
    <col min="7427" max="7427" width="4.85546875" customWidth="1"/>
    <col min="7428" max="7428" width="15.28515625" customWidth="1"/>
    <col min="7429" max="7429" width="6.5703125" customWidth="1"/>
    <col min="7430" max="7430" width="6.42578125" customWidth="1"/>
    <col min="7431" max="7431" width="6.5703125" customWidth="1"/>
    <col min="7432" max="7432" width="6.28515625" customWidth="1"/>
    <col min="7433" max="7433" width="6.85546875" customWidth="1"/>
    <col min="7434" max="7434" width="6.140625" customWidth="1"/>
    <col min="7435" max="7435" width="6.85546875" customWidth="1"/>
    <col min="7436" max="7436" width="6.7109375" customWidth="1"/>
    <col min="7437" max="7437" width="12" customWidth="1"/>
    <col min="7438" max="7438" width="11.28515625" customWidth="1"/>
    <col min="7439" max="7439" width="6" customWidth="1"/>
    <col min="7440" max="7440" width="6.85546875" customWidth="1"/>
    <col min="7441" max="7441" width="7.5703125" customWidth="1"/>
    <col min="7442" max="7442" width="7" customWidth="1"/>
    <col min="7443" max="7443" width="7.85546875" customWidth="1"/>
    <col min="7444" max="7444" width="0" hidden="1" customWidth="1"/>
    <col min="7445" max="7445" width="2.5703125" customWidth="1"/>
    <col min="7446" max="7446" width="5.5703125" customWidth="1"/>
    <col min="7447" max="7447" width="7.42578125" customWidth="1"/>
    <col min="7448" max="7448" width="3" customWidth="1"/>
    <col min="7449" max="7449" width="10.5703125" customWidth="1"/>
    <col min="7450" max="7450" width="2.28515625" customWidth="1"/>
    <col min="7451" max="7451" width="4.42578125" customWidth="1"/>
    <col min="7452" max="7452" width="4.85546875" customWidth="1"/>
    <col min="7453" max="7453" width="4.28515625" customWidth="1"/>
    <col min="7454" max="7454" width="3.85546875" customWidth="1"/>
    <col min="7455" max="7456" width="3.7109375" customWidth="1"/>
    <col min="7457" max="7457" width="4.28515625" customWidth="1"/>
    <col min="7458" max="7460" width="3.7109375" customWidth="1"/>
    <col min="7463" max="7463" width="11.42578125" customWidth="1"/>
    <col min="7465" max="7465" width="11.140625" customWidth="1"/>
    <col min="7466" max="7466" width="20.7109375" customWidth="1"/>
    <col min="7467" max="7467" width="24.7109375" customWidth="1"/>
    <col min="7470" max="7470" width="11.140625" customWidth="1"/>
    <col min="7681" max="7681" width="16.5703125" customWidth="1"/>
    <col min="7682" max="7682" width="9.85546875" customWidth="1"/>
    <col min="7683" max="7683" width="4.85546875" customWidth="1"/>
    <col min="7684" max="7684" width="15.28515625" customWidth="1"/>
    <col min="7685" max="7685" width="6.5703125" customWidth="1"/>
    <col min="7686" max="7686" width="6.42578125" customWidth="1"/>
    <col min="7687" max="7687" width="6.5703125" customWidth="1"/>
    <col min="7688" max="7688" width="6.28515625" customWidth="1"/>
    <col min="7689" max="7689" width="6.85546875" customWidth="1"/>
    <col min="7690" max="7690" width="6.140625" customWidth="1"/>
    <col min="7691" max="7691" width="6.85546875" customWidth="1"/>
    <col min="7692" max="7692" width="6.7109375" customWidth="1"/>
    <col min="7693" max="7693" width="12" customWidth="1"/>
    <col min="7694" max="7694" width="11.28515625" customWidth="1"/>
    <col min="7695" max="7695" width="6" customWidth="1"/>
    <col min="7696" max="7696" width="6.85546875" customWidth="1"/>
    <col min="7697" max="7697" width="7.5703125" customWidth="1"/>
    <col min="7698" max="7698" width="7" customWidth="1"/>
    <col min="7699" max="7699" width="7.85546875" customWidth="1"/>
    <col min="7700" max="7700" width="0" hidden="1" customWidth="1"/>
    <col min="7701" max="7701" width="2.5703125" customWidth="1"/>
    <col min="7702" max="7702" width="5.5703125" customWidth="1"/>
    <col min="7703" max="7703" width="7.42578125" customWidth="1"/>
    <col min="7704" max="7704" width="3" customWidth="1"/>
    <col min="7705" max="7705" width="10.5703125" customWidth="1"/>
    <col min="7706" max="7706" width="2.28515625" customWidth="1"/>
    <col min="7707" max="7707" width="4.42578125" customWidth="1"/>
    <col min="7708" max="7708" width="4.85546875" customWidth="1"/>
    <col min="7709" max="7709" width="4.28515625" customWidth="1"/>
    <col min="7710" max="7710" width="3.85546875" customWidth="1"/>
    <col min="7711" max="7712" width="3.7109375" customWidth="1"/>
    <col min="7713" max="7713" width="4.28515625" customWidth="1"/>
    <col min="7714" max="7716" width="3.7109375" customWidth="1"/>
    <col min="7719" max="7719" width="11.42578125" customWidth="1"/>
    <col min="7721" max="7721" width="11.140625" customWidth="1"/>
    <col min="7722" max="7722" width="20.7109375" customWidth="1"/>
    <col min="7723" max="7723" width="24.7109375" customWidth="1"/>
    <col min="7726" max="7726" width="11.140625" customWidth="1"/>
    <col min="7937" max="7937" width="16.5703125" customWidth="1"/>
    <col min="7938" max="7938" width="9.85546875" customWidth="1"/>
    <col min="7939" max="7939" width="4.85546875" customWidth="1"/>
    <col min="7940" max="7940" width="15.28515625" customWidth="1"/>
    <col min="7941" max="7941" width="6.5703125" customWidth="1"/>
    <col min="7942" max="7942" width="6.42578125" customWidth="1"/>
    <col min="7943" max="7943" width="6.5703125" customWidth="1"/>
    <col min="7944" max="7944" width="6.28515625" customWidth="1"/>
    <col min="7945" max="7945" width="6.85546875" customWidth="1"/>
    <col min="7946" max="7946" width="6.140625" customWidth="1"/>
    <col min="7947" max="7947" width="6.85546875" customWidth="1"/>
    <col min="7948" max="7948" width="6.7109375" customWidth="1"/>
    <col min="7949" max="7949" width="12" customWidth="1"/>
    <col min="7950" max="7950" width="11.28515625" customWidth="1"/>
    <col min="7951" max="7951" width="6" customWidth="1"/>
    <col min="7952" max="7952" width="6.85546875" customWidth="1"/>
    <col min="7953" max="7953" width="7.5703125" customWidth="1"/>
    <col min="7954" max="7954" width="7" customWidth="1"/>
    <col min="7955" max="7955" width="7.85546875" customWidth="1"/>
    <col min="7956" max="7956" width="0" hidden="1" customWidth="1"/>
    <col min="7957" max="7957" width="2.5703125" customWidth="1"/>
    <col min="7958" max="7958" width="5.5703125" customWidth="1"/>
    <col min="7959" max="7959" width="7.42578125" customWidth="1"/>
    <col min="7960" max="7960" width="3" customWidth="1"/>
    <col min="7961" max="7961" width="10.5703125" customWidth="1"/>
    <col min="7962" max="7962" width="2.28515625" customWidth="1"/>
    <col min="7963" max="7963" width="4.42578125" customWidth="1"/>
    <col min="7964" max="7964" width="4.85546875" customWidth="1"/>
    <col min="7965" max="7965" width="4.28515625" customWidth="1"/>
    <col min="7966" max="7966" width="3.85546875" customWidth="1"/>
    <col min="7967" max="7968" width="3.7109375" customWidth="1"/>
    <col min="7969" max="7969" width="4.28515625" customWidth="1"/>
    <col min="7970" max="7972" width="3.7109375" customWidth="1"/>
    <col min="7975" max="7975" width="11.42578125" customWidth="1"/>
    <col min="7977" max="7977" width="11.140625" customWidth="1"/>
    <col min="7978" max="7978" width="20.7109375" customWidth="1"/>
    <col min="7979" max="7979" width="24.7109375" customWidth="1"/>
    <col min="7982" max="7982" width="11.140625" customWidth="1"/>
    <col min="8193" max="8193" width="16.5703125" customWidth="1"/>
    <col min="8194" max="8194" width="9.85546875" customWidth="1"/>
    <col min="8195" max="8195" width="4.85546875" customWidth="1"/>
    <col min="8196" max="8196" width="15.28515625" customWidth="1"/>
    <col min="8197" max="8197" width="6.5703125" customWidth="1"/>
    <col min="8198" max="8198" width="6.42578125" customWidth="1"/>
    <col min="8199" max="8199" width="6.5703125" customWidth="1"/>
    <col min="8200" max="8200" width="6.28515625" customWidth="1"/>
    <col min="8201" max="8201" width="6.85546875" customWidth="1"/>
    <col min="8202" max="8202" width="6.140625" customWidth="1"/>
    <col min="8203" max="8203" width="6.85546875" customWidth="1"/>
    <col min="8204" max="8204" width="6.7109375" customWidth="1"/>
    <col min="8205" max="8205" width="12" customWidth="1"/>
    <col min="8206" max="8206" width="11.28515625" customWidth="1"/>
    <col min="8207" max="8207" width="6" customWidth="1"/>
    <col min="8208" max="8208" width="6.85546875" customWidth="1"/>
    <col min="8209" max="8209" width="7.5703125" customWidth="1"/>
    <col min="8210" max="8210" width="7" customWidth="1"/>
    <col min="8211" max="8211" width="7.85546875" customWidth="1"/>
    <col min="8212" max="8212" width="0" hidden="1" customWidth="1"/>
    <col min="8213" max="8213" width="2.5703125" customWidth="1"/>
    <col min="8214" max="8214" width="5.5703125" customWidth="1"/>
    <col min="8215" max="8215" width="7.42578125" customWidth="1"/>
    <col min="8216" max="8216" width="3" customWidth="1"/>
    <col min="8217" max="8217" width="10.5703125" customWidth="1"/>
    <col min="8218" max="8218" width="2.28515625" customWidth="1"/>
    <col min="8219" max="8219" width="4.42578125" customWidth="1"/>
    <col min="8220" max="8220" width="4.85546875" customWidth="1"/>
    <col min="8221" max="8221" width="4.28515625" customWidth="1"/>
    <col min="8222" max="8222" width="3.85546875" customWidth="1"/>
    <col min="8223" max="8224" width="3.7109375" customWidth="1"/>
    <col min="8225" max="8225" width="4.28515625" customWidth="1"/>
    <col min="8226" max="8228" width="3.7109375" customWidth="1"/>
    <col min="8231" max="8231" width="11.42578125" customWidth="1"/>
    <col min="8233" max="8233" width="11.140625" customWidth="1"/>
    <col min="8234" max="8234" width="20.7109375" customWidth="1"/>
    <col min="8235" max="8235" width="24.7109375" customWidth="1"/>
    <col min="8238" max="8238" width="11.140625" customWidth="1"/>
    <col min="8449" max="8449" width="16.5703125" customWidth="1"/>
    <col min="8450" max="8450" width="9.85546875" customWidth="1"/>
    <col min="8451" max="8451" width="4.85546875" customWidth="1"/>
    <col min="8452" max="8452" width="15.28515625" customWidth="1"/>
    <col min="8453" max="8453" width="6.5703125" customWidth="1"/>
    <col min="8454" max="8454" width="6.42578125" customWidth="1"/>
    <col min="8455" max="8455" width="6.5703125" customWidth="1"/>
    <col min="8456" max="8456" width="6.28515625" customWidth="1"/>
    <col min="8457" max="8457" width="6.85546875" customWidth="1"/>
    <col min="8458" max="8458" width="6.140625" customWidth="1"/>
    <col min="8459" max="8459" width="6.85546875" customWidth="1"/>
    <col min="8460" max="8460" width="6.7109375" customWidth="1"/>
    <col min="8461" max="8461" width="12" customWidth="1"/>
    <col min="8462" max="8462" width="11.28515625" customWidth="1"/>
    <col min="8463" max="8463" width="6" customWidth="1"/>
    <col min="8464" max="8464" width="6.85546875" customWidth="1"/>
    <col min="8465" max="8465" width="7.5703125" customWidth="1"/>
    <col min="8466" max="8466" width="7" customWidth="1"/>
    <col min="8467" max="8467" width="7.85546875" customWidth="1"/>
    <col min="8468" max="8468" width="0" hidden="1" customWidth="1"/>
    <col min="8469" max="8469" width="2.5703125" customWidth="1"/>
    <col min="8470" max="8470" width="5.5703125" customWidth="1"/>
    <col min="8471" max="8471" width="7.42578125" customWidth="1"/>
    <col min="8472" max="8472" width="3" customWidth="1"/>
    <col min="8473" max="8473" width="10.5703125" customWidth="1"/>
    <col min="8474" max="8474" width="2.28515625" customWidth="1"/>
    <col min="8475" max="8475" width="4.42578125" customWidth="1"/>
    <col min="8476" max="8476" width="4.85546875" customWidth="1"/>
    <col min="8477" max="8477" width="4.28515625" customWidth="1"/>
    <col min="8478" max="8478" width="3.85546875" customWidth="1"/>
    <col min="8479" max="8480" width="3.7109375" customWidth="1"/>
    <col min="8481" max="8481" width="4.28515625" customWidth="1"/>
    <col min="8482" max="8484" width="3.7109375" customWidth="1"/>
    <col min="8487" max="8487" width="11.42578125" customWidth="1"/>
    <col min="8489" max="8489" width="11.140625" customWidth="1"/>
    <col min="8490" max="8490" width="20.7109375" customWidth="1"/>
    <col min="8491" max="8491" width="24.7109375" customWidth="1"/>
    <col min="8494" max="8494" width="11.140625" customWidth="1"/>
    <col min="8705" max="8705" width="16.5703125" customWidth="1"/>
    <col min="8706" max="8706" width="9.85546875" customWidth="1"/>
    <col min="8707" max="8707" width="4.85546875" customWidth="1"/>
    <col min="8708" max="8708" width="15.28515625" customWidth="1"/>
    <col min="8709" max="8709" width="6.5703125" customWidth="1"/>
    <col min="8710" max="8710" width="6.42578125" customWidth="1"/>
    <col min="8711" max="8711" width="6.5703125" customWidth="1"/>
    <col min="8712" max="8712" width="6.28515625" customWidth="1"/>
    <col min="8713" max="8713" width="6.85546875" customWidth="1"/>
    <col min="8714" max="8714" width="6.140625" customWidth="1"/>
    <col min="8715" max="8715" width="6.85546875" customWidth="1"/>
    <col min="8716" max="8716" width="6.7109375" customWidth="1"/>
    <col min="8717" max="8717" width="12" customWidth="1"/>
    <col min="8718" max="8718" width="11.28515625" customWidth="1"/>
    <col min="8719" max="8719" width="6" customWidth="1"/>
    <col min="8720" max="8720" width="6.85546875" customWidth="1"/>
    <col min="8721" max="8721" width="7.5703125" customWidth="1"/>
    <col min="8722" max="8722" width="7" customWidth="1"/>
    <col min="8723" max="8723" width="7.85546875" customWidth="1"/>
    <col min="8724" max="8724" width="0" hidden="1" customWidth="1"/>
    <col min="8725" max="8725" width="2.5703125" customWidth="1"/>
    <col min="8726" max="8726" width="5.5703125" customWidth="1"/>
    <col min="8727" max="8727" width="7.42578125" customWidth="1"/>
    <col min="8728" max="8728" width="3" customWidth="1"/>
    <col min="8729" max="8729" width="10.5703125" customWidth="1"/>
    <col min="8730" max="8730" width="2.28515625" customWidth="1"/>
    <col min="8731" max="8731" width="4.42578125" customWidth="1"/>
    <col min="8732" max="8732" width="4.85546875" customWidth="1"/>
    <col min="8733" max="8733" width="4.28515625" customWidth="1"/>
    <col min="8734" max="8734" width="3.85546875" customWidth="1"/>
    <col min="8735" max="8736" width="3.7109375" customWidth="1"/>
    <col min="8737" max="8737" width="4.28515625" customWidth="1"/>
    <col min="8738" max="8740" width="3.7109375" customWidth="1"/>
    <col min="8743" max="8743" width="11.42578125" customWidth="1"/>
    <col min="8745" max="8745" width="11.140625" customWidth="1"/>
    <col min="8746" max="8746" width="20.7109375" customWidth="1"/>
    <col min="8747" max="8747" width="24.7109375" customWidth="1"/>
    <col min="8750" max="8750" width="11.140625" customWidth="1"/>
    <col min="8961" max="8961" width="16.5703125" customWidth="1"/>
    <col min="8962" max="8962" width="9.85546875" customWidth="1"/>
    <col min="8963" max="8963" width="4.85546875" customWidth="1"/>
    <col min="8964" max="8964" width="15.28515625" customWidth="1"/>
    <col min="8965" max="8965" width="6.5703125" customWidth="1"/>
    <col min="8966" max="8966" width="6.42578125" customWidth="1"/>
    <col min="8967" max="8967" width="6.5703125" customWidth="1"/>
    <col min="8968" max="8968" width="6.28515625" customWidth="1"/>
    <col min="8969" max="8969" width="6.85546875" customWidth="1"/>
    <col min="8970" max="8970" width="6.140625" customWidth="1"/>
    <col min="8971" max="8971" width="6.85546875" customWidth="1"/>
    <col min="8972" max="8972" width="6.7109375" customWidth="1"/>
    <col min="8973" max="8973" width="12" customWidth="1"/>
    <col min="8974" max="8974" width="11.28515625" customWidth="1"/>
    <col min="8975" max="8975" width="6" customWidth="1"/>
    <col min="8976" max="8976" width="6.85546875" customWidth="1"/>
    <col min="8977" max="8977" width="7.5703125" customWidth="1"/>
    <col min="8978" max="8978" width="7" customWidth="1"/>
    <col min="8979" max="8979" width="7.85546875" customWidth="1"/>
    <col min="8980" max="8980" width="0" hidden="1" customWidth="1"/>
    <col min="8981" max="8981" width="2.5703125" customWidth="1"/>
    <col min="8982" max="8982" width="5.5703125" customWidth="1"/>
    <col min="8983" max="8983" width="7.42578125" customWidth="1"/>
    <col min="8984" max="8984" width="3" customWidth="1"/>
    <col min="8985" max="8985" width="10.5703125" customWidth="1"/>
    <col min="8986" max="8986" width="2.28515625" customWidth="1"/>
    <col min="8987" max="8987" width="4.42578125" customWidth="1"/>
    <col min="8988" max="8988" width="4.85546875" customWidth="1"/>
    <col min="8989" max="8989" width="4.28515625" customWidth="1"/>
    <col min="8990" max="8990" width="3.85546875" customWidth="1"/>
    <col min="8991" max="8992" width="3.7109375" customWidth="1"/>
    <col min="8993" max="8993" width="4.28515625" customWidth="1"/>
    <col min="8994" max="8996" width="3.7109375" customWidth="1"/>
    <col min="8999" max="8999" width="11.42578125" customWidth="1"/>
    <col min="9001" max="9001" width="11.140625" customWidth="1"/>
    <col min="9002" max="9002" width="20.7109375" customWidth="1"/>
    <col min="9003" max="9003" width="24.7109375" customWidth="1"/>
    <col min="9006" max="9006" width="11.140625" customWidth="1"/>
    <col min="9217" max="9217" width="16.5703125" customWidth="1"/>
    <col min="9218" max="9218" width="9.85546875" customWidth="1"/>
    <col min="9219" max="9219" width="4.85546875" customWidth="1"/>
    <col min="9220" max="9220" width="15.28515625" customWidth="1"/>
    <col min="9221" max="9221" width="6.5703125" customWidth="1"/>
    <col min="9222" max="9222" width="6.42578125" customWidth="1"/>
    <col min="9223" max="9223" width="6.5703125" customWidth="1"/>
    <col min="9224" max="9224" width="6.28515625" customWidth="1"/>
    <col min="9225" max="9225" width="6.85546875" customWidth="1"/>
    <col min="9226" max="9226" width="6.140625" customWidth="1"/>
    <col min="9227" max="9227" width="6.85546875" customWidth="1"/>
    <col min="9228" max="9228" width="6.7109375" customWidth="1"/>
    <col min="9229" max="9229" width="12" customWidth="1"/>
    <col min="9230" max="9230" width="11.28515625" customWidth="1"/>
    <col min="9231" max="9231" width="6" customWidth="1"/>
    <col min="9232" max="9232" width="6.85546875" customWidth="1"/>
    <col min="9233" max="9233" width="7.5703125" customWidth="1"/>
    <col min="9234" max="9234" width="7" customWidth="1"/>
    <col min="9235" max="9235" width="7.85546875" customWidth="1"/>
    <col min="9236" max="9236" width="0" hidden="1" customWidth="1"/>
    <col min="9237" max="9237" width="2.5703125" customWidth="1"/>
    <col min="9238" max="9238" width="5.5703125" customWidth="1"/>
    <col min="9239" max="9239" width="7.42578125" customWidth="1"/>
    <col min="9240" max="9240" width="3" customWidth="1"/>
    <col min="9241" max="9241" width="10.5703125" customWidth="1"/>
    <col min="9242" max="9242" width="2.28515625" customWidth="1"/>
    <col min="9243" max="9243" width="4.42578125" customWidth="1"/>
    <col min="9244" max="9244" width="4.85546875" customWidth="1"/>
    <col min="9245" max="9245" width="4.28515625" customWidth="1"/>
    <col min="9246" max="9246" width="3.85546875" customWidth="1"/>
    <col min="9247" max="9248" width="3.7109375" customWidth="1"/>
    <col min="9249" max="9249" width="4.28515625" customWidth="1"/>
    <col min="9250" max="9252" width="3.7109375" customWidth="1"/>
    <col min="9255" max="9255" width="11.42578125" customWidth="1"/>
    <col min="9257" max="9257" width="11.140625" customWidth="1"/>
    <col min="9258" max="9258" width="20.7109375" customWidth="1"/>
    <col min="9259" max="9259" width="24.7109375" customWidth="1"/>
    <col min="9262" max="9262" width="11.140625" customWidth="1"/>
    <col min="9473" max="9473" width="16.5703125" customWidth="1"/>
    <col min="9474" max="9474" width="9.85546875" customWidth="1"/>
    <col min="9475" max="9475" width="4.85546875" customWidth="1"/>
    <col min="9476" max="9476" width="15.28515625" customWidth="1"/>
    <col min="9477" max="9477" width="6.5703125" customWidth="1"/>
    <col min="9478" max="9478" width="6.42578125" customWidth="1"/>
    <col min="9479" max="9479" width="6.5703125" customWidth="1"/>
    <col min="9480" max="9480" width="6.28515625" customWidth="1"/>
    <col min="9481" max="9481" width="6.85546875" customWidth="1"/>
    <col min="9482" max="9482" width="6.140625" customWidth="1"/>
    <col min="9483" max="9483" width="6.85546875" customWidth="1"/>
    <col min="9484" max="9484" width="6.7109375" customWidth="1"/>
    <col min="9485" max="9485" width="12" customWidth="1"/>
    <col min="9486" max="9486" width="11.28515625" customWidth="1"/>
    <col min="9487" max="9487" width="6" customWidth="1"/>
    <col min="9488" max="9488" width="6.85546875" customWidth="1"/>
    <col min="9489" max="9489" width="7.5703125" customWidth="1"/>
    <col min="9490" max="9490" width="7" customWidth="1"/>
    <col min="9491" max="9491" width="7.85546875" customWidth="1"/>
    <col min="9492" max="9492" width="0" hidden="1" customWidth="1"/>
    <col min="9493" max="9493" width="2.5703125" customWidth="1"/>
    <col min="9494" max="9494" width="5.5703125" customWidth="1"/>
    <col min="9495" max="9495" width="7.42578125" customWidth="1"/>
    <col min="9496" max="9496" width="3" customWidth="1"/>
    <col min="9497" max="9497" width="10.5703125" customWidth="1"/>
    <col min="9498" max="9498" width="2.28515625" customWidth="1"/>
    <col min="9499" max="9499" width="4.42578125" customWidth="1"/>
    <col min="9500" max="9500" width="4.85546875" customWidth="1"/>
    <col min="9501" max="9501" width="4.28515625" customWidth="1"/>
    <col min="9502" max="9502" width="3.85546875" customWidth="1"/>
    <col min="9503" max="9504" width="3.7109375" customWidth="1"/>
    <col min="9505" max="9505" width="4.28515625" customWidth="1"/>
    <col min="9506" max="9508" width="3.7109375" customWidth="1"/>
    <col min="9511" max="9511" width="11.42578125" customWidth="1"/>
    <col min="9513" max="9513" width="11.140625" customWidth="1"/>
    <col min="9514" max="9514" width="20.7109375" customWidth="1"/>
    <col min="9515" max="9515" width="24.7109375" customWidth="1"/>
    <col min="9518" max="9518" width="11.140625" customWidth="1"/>
    <col min="9729" max="9729" width="16.5703125" customWidth="1"/>
    <col min="9730" max="9730" width="9.85546875" customWidth="1"/>
    <col min="9731" max="9731" width="4.85546875" customWidth="1"/>
    <col min="9732" max="9732" width="15.28515625" customWidth="1"/>
    <col min="9733" max="9733" width="6.5703125" customWidth="1"/>
    <col min="9734" max="9734" width="6.42578125" customWidth="1"/>
    <col min="9735" max="9735" width="6.5703125" customWidth="1"/>
    <col min="9736" max="9736" width="6.28515625" customWidth="1"/>
    <col min="9737" max="9737" width="6.85546875" customWidth="1"/>
    <col min="9738" max="9738" width="6.140625" customWidth="1"/>
    <col min="9739" max="9739" width="6.85546875" customWidth="1"/>
    <col min="9740" max="9740" width="6.7109375" customWidth="1"/>
    <col min="9741" max="9741" width="12" customWidth="1"/>
    <col min="9742" max="9742" width="11.28515625" customWidth="1"/>
    <col min="9743" max="9743" width="6" customWidth="1"/>
    <col min="9744" max="9744" width="6.85546875" customWidth="1"/>
    <col min="9745" max="9745" width="7.5703125" customWidth="1"/>
    <col min="9746" max="9746" width="7" customWidth="1"/>
    <col min="9747" max="9747" width="7.85546875" customWidth="1"/>
    <col min="9748" max="9748" width="0" hidden="1" customWidth="1"/>
    <col min="9749" max="9749" width="2.5703125" customWidth="1"/>
    <col min="9750" max="9750" width="5.5703125" customWidth="1"/>
    <col min="9751" max="9751" width="7.42578125" customWidth="1"/>
    <col min="9752" max="9752" width="3" customWidth="1"/>
    <col min="9753" max="9753" width="10.5703125" customWidth="1"/>
    <col min="9754" max="9754" width="2.28515625" customWidth="1"/>
    <col min="9755" max="9755" width="4.42578125" customWidth="1"/>
    <col min="9756" max="9756" width="4.85546875" customWidth="1"/>
    <col min="9757" max="9757" width="4.28515625" customWidth="1"/>
    <col min="9758" max="9758" width="3.85546875" customWidth="1"/>
    <col min="9759" max="9760" width="3.7109375" customWidth="1"/>
    <col min="9761" max="9761" width="4.28515625" customWidth="1"/>
    <col min="9762" max="9764" width="3.7109375" customWidth="1"/>
    <col min="9767" max="9767" width="11.42578125" customWidth="1"/>
    <col min="9769" max="9769" width="11.140625" customWidth="1"/>
    <col min="9770" max="9770" width="20.7109375" customWidth="1"/>
    <col min="9771" max="9771" width="24.7109375" customWidth="1"/>
    <col min="9774" max="9774" width="11.140625" customWidth="1"/>
    <col min="9985" max="9985" width="16.5703125" customWidth="1"/>
    <col min="9986" max="9986" width="9.85546875" customWidth="1"/>
    <col min="9987" max="9987" width="4.85546875" customWidth="1"/>
    <col min="9988" max="9988" width="15.28515625" customWidth="1"/>
    <col min="9989" max="9989" width="6.5703125" customWidth="1"/>
    <col min="9990" max="9990" width="6.42578125" customWidth="1"/>
    <col min="9991" max="9991" width="6.5703125" customWidth="1"/>
    <col min="9992" max="9992" width="6.28515625" customWidth="1"/>
    <col min="9993" max="9993" width="6.85546875" customWidth="1"/>
    <col min="9994" max="9994" width="6.140625" customWidth="1"/>
    <col min="9995" max="9995" width="6.85546875" customWidth="1"/>
    <col min="9996" max="9996" width="6.7109375" customWidth="1"/>
    <col min="9997" max="9997" width="12" customWidth="1"/>
    <col min="9998" max="9998" width="11.28515625" customWidth="1"/>
    <col min="9999" max="9999" width="6" customWidth="1"/>
    <col min="10000" max="10000" width="6.85546875" customWidth="1"/>
    <col min="10001" max="10001" width="7.5703125" customWidth="1"/>
    <col min="10002" max="10002" width="7" customWidth="1"/>
    <col min="10003" max="10003" width="7.85546875" customWidth="1"/>
    <col min="10004" max="10004" width="0" hidden="1" customWidth="1"/>
    <col min="10005" max="10005" width="2.5703125" customWidth="1"/>
    <col min="10006" max="10006" width="5.5703125" customWidth="1"/>
    <col min="10007" max="10007" width="7.42578125" customWidth="1"/>
    <col min="10008" max="10008" width="3" customWidth="1"/>
    <col min="10009" max="10009" width="10.5703125" customWidth="1"/>
    <col min="10010" max="10010" width="2.28515625" customWidth="1"/>
    <col min="10011" max="10011" width="4.42578125" customWidth="1"/>
    <col min="10012" max="10012" width="4.85546875" customWidth="1"/>
    <col min="10013" max="10013" width="4.28515625" customWidth="1"/>
    <col min="10014" max="10014" width="3.85546875" customWidth="1"/>
    <col min="10015" max="10016" width="3.7109375" customWidth="1"/>
    <col min="10017" max="10017" width="4.28515625" customWidth="1"/>
    <col min="10018" max="10020" width="3.7109375" customWidth="1"/>
    <col min="10023" max="10023" width="11.42578125" customWidth="1"/>
    <col min="10025" max="10025" width="11.140625" customWidth="1"/>
    <col min="10026" max="10026" width="20.7109375" customWidth="1"/>
    <col min="10027" max="10027" width="24.7109375" customWidth="1"/>
    <col min="10030" max="10030" width="11.140625" customWidth="1"/>
    <col min="10241" max="10241" width="16.5703125" customWidth="1"/>
    <col min="10242" max="10242" width="9.85546875" customWidth="1"/>
    <col min="10243" max="10243" width="4.85546875" customWidth="1"/>
    <col min="10244" max="10244" width="15.28515625" customWidth="1"/>
    <col min="10245" max="10245" width="6.5703125" customWidth="1"/>
    <col min="10246" max="10246" width="6.42578125" customWidth="1"/>
    <col min="10247" max="10247" width="6.5703125" customWidth="1"/>
    <col min="10248" max="10248" width="6.28515625" customWidth="1"/>
    <col min="10249" max="10249" width="6.85546875" customWidth="1"/>
    <col min="10250" max="10250" width="6.140625" customWidth="1"/>
    <col min="10251" max="10251" width="6.85546875" customWidth="1"/>
    <col min="10252" max="10252" width="6.7109375" customWidth="1"/>
    <col min="10253" max="10253" width="12" customWidth="1"/>
    <col min="10254" max="10254" width="11.28515625" customWidth="1"/>
    <col min="10255" max="10255" width="6" customWidth="1"/>
    <col min="10256" max="10256" width="6.85546875" customWidth="1"/>
    <col min="10257" max="10257" width="7.5703125" customWidth="1"/>
    <col min="10258" max="10258" width="7" customWidth="1"/>
    <col min="10259" max="10259" width="7.85546875" customWidth="1"/>
    <col min="10260" max="10260" width="0" hidden="1" customWidth="1"/>
    <col min="10261" max="10261" width="2.5703125" customWidth="1"/>
    <col min="10262" max="10262" width="5.5703125" customWidth="1"/>
    <col min="10263" max="10263" width="7.42578125" customWidth="1"/>
    <col min="10264" max="10264" width="3" customWidth="1"/>
    <col min="10265" max="10265" width="10.5703125" customWidth="1"/>
    <col min="10266" max="10266" width="2.28515625" customWidth="1"/>
    <col min="10267" max="10267" width="4.42578125" customWidth="1"/>
    <col min="10268" max="10268" width="4.85546875" customWidth="1"/>
    <col min="10269" max="10269" width="4.28515625" customWidth="1"/>
    <col min="10270" max="10270" width="3.85546875" customWidth="1"/>
    <col min="10271" max="10272" width="3.7109375" customWidth="1"/>
    <col min="10273" max="10273" width="4.28515625" customWidth="1"/>
    <col min="10274" max="10276" width="3.7109375" customWidth="1"/>
    <col min="10279" max="10279" width="11.42578125" customWidth="1"/>
    <col min="10281" max="10281" width="11.140625" customWidth="1"/>
    <col min="10282" max="10282" width="20.7109375" customWidth="1"/>
    <col min="10283" max="10283" width="24.7109375" customWidth="1"/>
    <col min="10286" max="10286" width="11.140625" customWidth="1"/>
    <col min="10497" max="10497" width="16.5703125" customWidth="1"/>
    <col min="10498" max="10498" width="9.85546875" customWidth="1"/>
    <col min="10499" max="10499" width="4.85546875" customWidth="1"/>
    <col min="10500" max="10500" width="15.28515625" customWidth="1"/>
    <col min="10501" max="10501" width="6.5703125" customWidth="1"/>
    <col min="10502" max="10502" width="6.42578125" customWidth="1"/>
    <col min="10503" max="10503" width="6.5703125" customWidth="1"/>
    <col min="10504" max="10504" width="6.28515625" customWidth="1"/>
    <col min="10505" max="10505" width="6.85546875" customWidth="1"/>
    <col min="10506" max="10506" width="6.140625" customWidth="1"/>
    <col min="10507" max="10507" width="6.85546875" customWidth="1"/>
    <col min="10508" max="10508" width="6.7109375" customWidth="1"/>
    <col min="10509" max="10509" width="12" customWidth="1"/>
    <col min="10510" max="10510" width="11.28515625" customWidth="1"/>
    <col min="10511" max="10511" width="6" customWidth="1"/>
    <col min="10512" max="10512" width="6.85546875" customWidth="1"/>
    <col min="10513" max="10513" width="7.5703125" customWidth="1"/>
    <col min="10514" max="10514" width="7" customWidth="1"/>
    <col min="10515" max="10515" width="7.85546875" customWidth="1"/>
    <col min="10516" max="10516" width="0" hidden="1" customWidth="1"/>
    <col min="10517" max="10517" width="2.5703125" customWidth="1"/>
    <col min="10518" max="10518" width="5.5703125" customWidth="1"/>
    <col min="10519" max="10519" width="7.42578125" customWidth="1"/>
    <col min="10520" max="10520" width="3" customWidth="1"/>
    <col min="10521" max="10521" width="10.5703125" customWidth="1"/>
    <col min="10522" max="10522" width="2.28515625" customWidth="1"/>
    <col min="10523" max="10523" width="4.42578125" customWidth="1"/>
    <col min="10524" max="10524" width="4.85546875" customWidth="1"/>
    <col min="10525" max="10525" width="4.28515625" customWidth="1"/>
    <col min="10526" max="10526" width="3.85546875" customWidth="1"/>
    <col min="10527" max="10528" width="3.7109375" customWidth="1"/>
    <col min="10529" max="10529" width="4.28515625" customWidth="1"/>
    <col min="10530" max="10532" width="3.7109375" customWidth="1"/>
    <col min="10535" max="10535" width="11.42578125" customWidth="1"/>
    <col min="10537" max="10537" width="11.140625" customWidth="1"/>
    <col min="10538" max="10538" width="20.7109375" customWidth="1"/>
    <col min="10539" max="10539" width="24.7109375" customWidth="1"/>
    <col min="10542" max="10542" width="11.140625" customWidth="1"/>
    <col min="10753" max="10753" width="16.5703125" customWidth="1"/>
    <col min="10754" max="10754" width="9.85546875" customWidth="1"/>
    <col min="10755" max="10755" width="4.85546875" customWidth="1"/>
    <col min="10756" max="10756" width="15.28515625" customWidth="1"/>
    <col min="10757" max="10757" width="6.5703125" customWidth="1"/>
    <col min="10758" max="10758" width="6.42578125" customWidth="1"/>
    <col min="10759" max="10759" width="6.5703125" customWidth="1"/>
    <col min="10760" max="10760" width="6.28515625" customWidth="1"/>
    <col min="10761" max="10761" width="6.85546875" customWidth="1"/>
    <col min="10762" max="10762" width="6.140625" customWidth="1"/>
    <col min="10763" max="10763" width="6.85546875" customWidth="1"/>
    <col min="10764" max="10764" width="6.7109375" customWidth="1"/>
    <col min="10765" max="10765" width="12" customWidth="1"/>
    <col min="10766" max="10766" width="11.28515625" customWidth="1"/>
    <col min="10767" max="10767" width="6" customWidth="1"/>
    <col min="10768" max="10768" width="6.85546875" customWidth="1"/>
    <col min="10769" max="10769" width="7.5703125" customWidth="1"/>
    <col min="10770" max="10770" width="7" customWidth="1"/>
    <col min="10771" max="10771" width="7.85546875" customWidth="1"/>
    <col min="10772" max="10772" width="0" hidden="1" customWidth="1"/>
    <col min="10773" max="10773" width="2.5703125" customWidth="1"/>
    <col min="10774" max="10774" width="5.5703125" customWidth="1"/>
    <col min="10775" max="10775" width="7.42578125" customWidth="1"/>
    <col min="10776" max="10776" width="3" customWidth="1"/>
    <col min="10777" max="10777" width="10.5703125" customWidth="1"/>
    <col min="10778" max="10778" width="2.28515625" customWidth="1"/>
    <col min="10779" max="10779" width="4.42578125" customWidth="1"/>
    <col min="10780" max="10780" width="4.85546875" customWidth="1"/>
    <col min="10781" max="10781" width="4.28515625" customWidth="1"/>
    <col min="10782" max="10782" width="3.85546875" customWidth="1"/>
    <col min="10783" max="10784" width="3.7109375" customWidth="1"/>
    <col min="10785" max="10785" width="4.28515625" customWidth="1"/>
    <col min="10786" max="10788" width="3.7109375" customWidth="1"/>
    <col min="10791" max="10791" width="11.42578125" customWidth="1"/>
    <col min="10793" max="10793" width="11.140625" customWidth="1"/>
    <col min="10794" max="10794" width="20.7109375" customWidth="1"/>
    <col min="10795" max="10795" width="24.7109375" customWidth="1"/>
    <col min="10798" max="10798" width="11.140625" customWidth="1"/>
    <col min="11009" max="11009" width="16.5703125" customWidth="1"/>
    <col min="11010" max="11010" width="9.85546875" customWidth="1"/>
    <col min="11011" max="11011" width="4.85546875" customWidth="1"/>
    <col min="11012" max="11012" width="15.28515625" customWidth="1"/>
    <col min="11013" max="11013" width="6.5703125" customWidth="1"/>
    <col min="11014" max="11014" width="6.42578125" customWidth="1"/>
    <col min="11015" max="11015" width="6.5703125" customWidth="1"/>
    <col min="11016" max="11016" width="6.28515625" customWidth="1"/>
    <col min="11017" max="11017" width="6.85546875" customWidth="1"/>
    <col min="11018" max="11018" width="6.140625" customWidth="1"/>
    <col min="11019" max="11019" width="6.85546875" customWidth="1"/>
    <col min="11020" max="11020" width="6.7109375" customWidth="1"/>
    <col min="11021" max="11021" width="12" customWidth="1"/>
    <col min="11022" max="11022" width="11.28515625" customWidth="1"/>
    <col min="11023" max="11023" width="6" customWidth="1"/>
    <col min="11024" max="11024" width="6.85546875" customWidth="1"/>
    <col min="11025" max="11025" width="7.5703125" customWidth="1"/>
    <col min="11026" max="11026" width="7" customWidth="1"/>
    <col min="11027" max="11027" width="7.85546875" customWidth="1"/>
    <col min="11028" max="11028" width="0" hidden="1" customWidth="1"/>
    <col min="11029" max="11029" width="2.5703125" customWidth="1"/>
    <col min="11030" max="11030" width="5.5703125" customWidth="1"/>
    <col min="11031" max="11031" width="7.42578125" customWidth="1"/>
    <col min="11032" max="11032" width="3" customWidth="1"/>
    <col min="11033" max="11033" width="10.5703125" customWidth="1"/>
    <col min="11034" max="11034" width="2.28515625" customWidth="1"/>
    <col min="11035" max="11035" width="4.42578125" customWidth="1"/>
    <col min="11036" max="11036" width="4.85546875" customWidth="1"/>
    <col min="11037" max="11037" width="4.28515625" customWidth="1"/>
    <col min="11038" max="11038" width="3.85546875" customWidth="1"/>
    <col min="11039" max="11040" width="3.7109375" customWidth="1"/>
    <col min="11041" max="11041" width="4.28515625" customWidth="1"/>
    <col min="11042" max="11044" width="3.7109375" customWidth="1"/>
    <col min="11047" max="11047" width="11.42578125" customWidth="1"/>
    <col min="11049" max="11049" width="11.140625" customWidth="1"/>
    <col min="11050" max="11050" width="20.7109375" customWidth="1"/>
    <col min="11051" max="11051" width="24.7109375" customWidth="1"/>
    <col min="11054" max="11054" width="11.140625" customWidth="1"/>
    <col min="11265" max="11265" width="16.5703125" customWidth="1"/>
    <col min="11266" max="11266" width="9.85546875" customWidth="1"/>
    <col min="11267" max="11267" width="4.85546875" customWidth="1"/>
    <col min="11268" max="11268" width="15.28515625" customWidth="1"/>
    <col min="11269" max="11269" width="6.5703125" customWidth="1"/>
    <col min="11270" max="11270" width="6.42578125" customWidth="1"/>
    <col min="11271" max="11271" width="6.5703125" customWidth="1"/>
    <col min="11272" max="11272" width="6.28515625" customWidth="1"/>
    <col min="11273" max="11273" width="6.85546875" customWidth="1"/>
    <col min="11274" max="11274" width="6.140625" customWidth="1"/>
    <col min="11275" max="11275" width="6.85546875" customWidth="1"/>
    <col min="11276" max="11276" width="6.7109375" customWidth="1"/>
    <col min="11277" max="11277" width="12" customWidth="1"/>
    <col min="11278" max="11278" width="11.28515625" customWidth="1"/>
    <col min="11279" max="11279" width="6" customWidth="1"/>
    <col min="11280" max="11280" width="6.85546875" customWidth="1"/>
    <col min="11281" max="11281" width="7.5703125" customWidth="1"/>
    <col min="11282" max="11282" width="7" customWidth="1"/>
    <col min="11283" max="11283" width="7.85546875" customWidth="1"/>
    <col min="11284" max="11284" width="0" hidden="1" customWidth="1"/>
    <col min="11285" max="11285" width="2.5703125" customWidth="1"/>
    <col min="11286" max="11286" width="5.5703125" customWidth="1"/>
    <col min="11287" max="11287" width="7.42578125" customWidth="1"/>
    <col min="11288" max="11288" width="3" customWidth="1"/>
    <col min="11289" max="11289" width="10.5703125" customWidth="1"/>
    <col min="11290" max="11290" width="2.28515625" customWidth="1"/>
    <col min="11291" max="11291" width="4.42578125" customWidth="1"/>
    <col min="11292" max="11292" width="4.85546875" customWidth="1"/>
    <col min="11293" max="11293" width="4.28515625" customWidth="1"/>
    <col min="11294" max="11294" width="3.85546875" customWidth="1"/>
    <col min="11295" max="11296" width="3.7109375" customWidth="1"/>
    <col min="11297" max="11297" width="4.28515625" customWidth="1"/>
    <col min="11298" max="11300" width="3.7109375" customWidth="1"/>
    <col min="11303" max="11303" width="11.42578125" customWidth="1"/>
    <col min="11305" max="11305" width="11.140625" customWidth="1"/>
    <col min="11306" max="11306" width="20.7109375" customWidth="1"/>
    <col min="11307" max="11307" width="24.7109375" customWidth="1"/>
    <col min="11310" max="11310" width="11.140625" customWidth="1"/>
    <col min="11521" max="11521" width="16.5703125" customWidth="1"/>
    <col min="11522" max="11522" width="9.85546875" customWidth="1"/>
    <col min="11523" max="11523" width="4.85546875" customWidth="1"/>
    <col min="11524" max="11524" width="15.28515625" customWidth="1"/>
    <col min="11525" max="11525" width="6.5703125" customWidth="1"/>
    <col min="11526" max="11526" width="6.42578125" customWidth="1"/>
    <col min="11527" max="11527" width="6.5703125" customWidth="1"/>
    <col min="11528" max="11528" width="6.28515625" customWidth="1"/>
    <col min="11529" max="11529" width="6.85546875" customWidth="1"/>
    <col min="11530" max="11530" width="6.140625" customWidth="1"/>
    <col min="11531" max="11531" width="6.85546875" customWidth="1"/>
    <col min="11532" max="11532" width="6.7109375" customWidth="1"/>
    <col min="11533" max="11533" width="12" customWidth="1"/>
    <col min="11534" max="11534" width="11.28515625" customWidth="1"/>
    <col min="11535" max="11535" width="6" customWidth="1"/>
    <col min="11536" max="11536" width="6.85546875" customWidth="1"/>
    <col min="11537" max="11537" width="7.5703125" customWidth="1"/>
    <col min="11538" max="11538" width="7" customWidth="1"/>
    <col min="11539" max="11539" width="7.85546875" customWidth="1"/>
    <col min="11540" max="11540" width="0" hidden="1" customWidth="1"/>
    <col min="11541" max="11541" width="2.5703125" customWidth="1"/>
    <col min="11542" max="11542" width="5.5703125" customWidth="1"/>
    <col min="11543" max="11543" width="7.42578125" customWidth="1"/>
    <col min="11544" max="11544" width="3" customWidth="1"/>
    <col min="11545" max="11545" width="10.5703125" customWidth="1"/>
    <col min="11546" max="11546" width="2.28515625" customWidth="1"/>
    <col min="11547" max="11547" width="4.42578125" customWidth="1"/>
    <col min="11548" max="11548" width="4.85546875" customWidth="1"/>
    <col min="11549" max="11549" width="4.28515625" customWidth="1"/>
    <col min="11550" max="11550" width="3.85546875" customWidth="1"/>
    <col min="11551" max="11552" width="3.7109375" customWidth="1"/>
    <col min="11553" max="11553" width="4.28515625" customWidth="1"/>
    <col min="11554" max="11556" width="3.7109375" customWidth="1"/>
    <col min="11559" max="11559" width="11.42578125" customWidth="1"/>
    <col min="11561" max="11561" width="11.140625" customWidth="1"/>
    <col min="11562" max="11562" width="20.7109375" customWidth="1"/>
    <col min="11563" max="11563" width="24.7109375" customWidth="1"/>
    <col min="11566" max="11566" width="11.140625" customWidth="1"/>
    <col min="11777" max="11777" width="16.5703125" customWidth="1"/>
    <col min="11778" max="11778" width="9.85546875" customWidth="1"/>
    <col min="11779" max="11779" width="4.85546875" customWidth="1"/>
    <col min="11780" max="11780" width="15.28515625" customWidth="1"/>
    <col min="11781" max="11781" width="6.5703125" customWidth="1"/>
    <col min="11782" max="11782" width="6.42578125" customWidth="1"/>
    <col min="11783" max="11783" width="6.5703125" customWidth="1"/>
    <col min="11784" max="11784" width="6.28515625" customWidth="1"/>
    <col min="11785" max="11785" width="6.85546875" customWidth="1"/>
    <col min="11786" max="11786" width="6.140625" customWidth="1"/>
    <col min="11787" max="11787" width="6.85546875" customWidth="1"/>
    <col min="11788" max="11788" width="6.7109375" customWidth="1"/>
    <col min="11789" max="11789" width="12" customWidth="1"/>
    <col min="11790" max="11790" width="11.28515625" customWidth="1"/>
    <col min="11791" max="11791" width="6" customWidth="1"/>
    <col min="11792" max="11792" width="6.85546875" customWidth="1"/>
    <col min="11793" max="11793" width="7.5703125" customWidth="1"/>
    <col min="11794" max="11794" width="7" customWidth="1"/>
    <col min="11795" max="11795" width="7.85546875" customWidth="1"/>
    <col min="11796" max="11796" width="0" hidden="1" customWidth="1"/>
    <col min="11797" max="11797" width="2.5703125" customWidth="1"/>
    <col min="11798" max="11798" width="5.5703125" customWidth="1"/>
    <col min="11799" max="11799" width="7.42578125" customWidth="1"/>
    <col min="11800" max="11800" width="3" customWidth="1"/>
    <col min="11801" max="11801" width="10.5703125" customWidth="1"/>
    <col min="11802" max="11802" width="2.28515625" customWidth="1"/>
    <col min="11803" max="11803" width="4.42578125" customWidth="1"/>
    <col min="11804" max="11804" width="4.85546875" customWidth="1"/>
    <col min="11805" max="11805" width="4.28515625" customWidth="1"/>
    <col min="11806" max="11806" width="3.85546875" customWidth="1"/>
    <col min="11807" max="11808" width="3.7109375" customWidth="1"/>
    <col min="11809" max="11809" width="4.28515625" customWidth="1"/>
    <col min="11810" max="11812" width="3.7109375" customWidth="1"/>
    <col min="11815" max="11815" width="11.42578125" customWidth="1"/>
    <col min="11817" max="11817" width="11.140625" customWidth="1"/>
    <col min="11818" max="11818" width="20.7109375" customWidth="1"/>
    <col min="11819" max="11819" width="24.7109375" customWidth="1"/>
    <col min="11822" max="11822" width="11.140625" customWidth="1"/>
    <col min="12033" max="12033" width="16.5703125" customWidth="1"/>
    <col min="12034" max="12034" width="9.85546875" customWidth="1"/>
    <col min="12035" max="12035" width="4.85546875" customWidth="1"/>
    <col min="12036" max="12036" width="15.28515625" customWidth="1"/>
    <col min="12037" max="12037" width="6.5703125" customWidth="1"/>
    <col min="12038" max="12038" width="6.42578125" customWidth="1"/>
    <col min="12039" max="12039" width="6.5703125" customWidth="1"/>
    <col min="12040" max="12040" width="6.28515625" customWidth="1"/>
    <col min="12041" max="12041" width="6.85546875" customWidth="1"/>
    <col min="12042" max="12042" width="6.140625" customWidth="1"/>
    <col min="12043" max="12043" width="6.85546875" customWidth="1"/>
    <col min="12044" max="12044" width="6.7109375" customWidth="1"/>
    <col min="12045" max="12045" width="12" customWidth="1"/>
    <col min="12046" max="12046" width="11.28515625" customWidth="1"/>
    <col min="12047" max="12047" width="6" customWidth="1"/>
    <col min="12048" max="12048" width="6.85546875" customWidth="1"/>
    <col min="12049" max="12049" width="7.5703125" customWidth="1"/>
    <col min="12050" max="12050" width="7" customWidth="1"/>
    <col min="12051" max="12051" width="7.85546875" customWidth="1"/>
    <col min="12052" max="12052" width="0" hidden="1" customWidth="1"/>
    <col min="12053" max="12053" width="2.5703125" customWidth="1"/>
    <col min="12054" max="12054" width="5.5703125" customWidth="1"/>
    <col min="12055" max="12055" width="7.42578125" customWidth="1"/>
    <col min="12056" max="12056" width="3" customWidth="1"/>
    <col min="12057" max="12057" width="10.5703125" customWidth="1"/>
    <col min="12058" max="12058" width="2.28515625" customWidth="1"/>
    <col min="12059" max="12059" width="4.42578125" customWidth="1"/>
    <col min="12060" max="12060" width="4.85546875" customWidth="1"/>
    <col min="12061" max="12061" width="4.28515625" customWidth="1"/>
    <col min="12062" max="12062" width="3.85546875" customWidth="1"/>
    <col min="12063" max="12064" width="3.7109375" customWidth="1"/>
    <col min="12065" max="12065" width="4.28515625" customWidth="1"/>
    <col min="12066" max="12068" width="3.7109375" customWidth="1"/>
    <col min="12071" max="12071" width="11.42578125" customWidth="1"/>
    <col min="12073" max="12073" width="11.140625" customWidth="1"/>
    <col min="12074" max="12074" width="20.7109375" customWidth="1"/>
    <col min="12075" max="12075" width="24.7109375" customWidth="1"/>
    <col min="12078" max="12078" width="11.140625" customWidth="1"/>
    <col min="12289" max="12289" width="16.5703125" customWidth="1"/>
    <col min="12290" max="12290" width="9.85546875" customWidth="1"/>
    <col min="12291" max="12291" width="4.85546875" customWidth="1"/>
    <col min="12292" max="12292" width="15.28515625" customWidth="1"/>
    <col min="12293" max="12293" width="6.5703125" customWidth="1"/>
    <col min="12294" max="12294" width="6.42578125" customWidth="1"/>
    <col min="12295" max="12295" width="6.5703125" customWidth="1"/>
    <col min="12296" max="12296" width="6.28515625" customWidth="1"/>
    <col min="12297" max="12297" width="6.85546875" customWidth="1"/>
    <col min="12298" max="12298" width="6.140625" customWidth="1"/>
    <col min="12299" max="12299" width="6.85546875" customWidth="1"/>
    <col min="12300" max="12300" width="6.7109375" customWidth="1"/>
    <col min="12301" max="12301" width="12" customWidth="1"/>
    <col min="12302" max="12302" width="11.28515625" customWidth="1"/>
    <col min="12303" max="12303" width="6" customWidth="1"/>
    <col min="12304" max="12304" width="6.85546875" customWidth="1"/>
    <col min="12305" max="12305" width="7.5703125" customWidth="1"/>
    <col min="12306" max="12306" width="7" customWidth="1"/>
    <col min="12307" max="12307" width="7.85546875" customWidth="1"/>
    <col min="12308" max="12308" width="0" hidden="1" customWidth="1"/>
    <col min="12309" max="12309" width="2.5703125" customWidth="1"/>
    <col min="12310" max="12310" width="5.5703125" customWidth="1"/>
    <col min="12311" max="12311" width="7.42578125" customWidth="1"/>
    <col min="12312" max="12312" width="3" customWidth="1"/>
    <col min="12313" max="12313" width="10.5703125" customWidth="1"/>
    <col min="12314" max="12314" width="2.28515625" customWidth="1"/>
    <col min="12315" max="12315" width="4.42578125" customWidth="1"/>
    <col min="12316" max="12316" width="4.85546875" customWidth="1"/>
    <col min="12317" max="12317" width="4.28515625" customWidth="1"/>
    <col min="12318" max="12318" width="3.85546875" customWidth="1"/>
    <col min="12319" max="12320" width="3.7109375" customWidth="1"/>
    <col min="12321" max="12321" width="4.28515625" customWidth="1"/>
    <col min="12322" max="12324" width="3.7109375" customWidth="1"/>
    <col min="12327" max="12327" width="11.42578125" customWidth="1"/>
    <col min="12329" max="12329" width="11.140625" customWidth="1"/>
    <col min="12330" max="12330" width="20.7109375" customWidth="1"/>
    <col min="12331" max="12331" width="24.7109375" customWidth="1"/>
    <col min="12334" max="12334" width="11.140625" customWidth="1"/>
    <col min="12545" max="12545" width="16.5703125" customWidth="1"/>
    <col min="12546" max="12546" width="9.85546875" customWidth="1"/>
    <col min="12547" max="12547" width="4.85546875" customWidth="1"/>
    <col min="12548" max="12548" width="15.28515625" customWidth="1"/>
    <col min="12549" max="12549" width="6.5703125" customWidth="1"/>
    <col min="12550" max="12550" width="6.42578125" customWidth="1"/>
    <col min="12551" max="12551" width="6.5703125" customWidth="1"/>
    <col min="12552" max="12552" width="6.28515625" customWidth="1"/>
    <col min="12553" max="12553" width="6.85546875" customWidth="1"/>
    <col min="12554" max="12554" width="6.140625" customWidth="1"/>
    <col min="12555" max="12555" width="6.85546875" customWidth="1"/>
    <col min="12556" max="12556" width="6.7109375" customWidth="1"/>
    <col min="12557" max="12557" width="12" customWidth="1"/>
    <col min="12558" max="12558" width="11.28515625" customWidth="1"/>
    <col min="12559" max="12559" width="6" customWidth="1"/>
    <col min="12560" max="12560" width="6.85546875" customWidth="1"/>
    <col min="12561" max="12561" width="7.5703125" customWidth="1"/>
    <col min="12562" max="12562" width="7" customWidth="1"/>
    <col min="12563" max="12563" width="7.85546875" customWidth="1"/>
    <col min="12564" max="12564" width="0" hidden="1" customWidth="1"/>
    <col min="12565" max="12565" width="2.5703125" customWidth="1"/>
    <col min="12566" max="12566" width="5.5703125" customWidth="1"/>
    <col min="12567" max="12567" width="7.42578125" customWidth="1"/>
    <col min="12568" max="12568" width="3" customWidth="1"/>
    <col min="12569" max="12569" width="10.5703125" customWidth="1"/>
    <col min="12570" max="12570" width="2.28515625" customWidth="1"/>
    <col min="12571" max="12571" width="4.42578125" customWidth="1"/>
    <col min="12572" max="12572" width="4.85546875" customWidth="1"/>
    <col min="12573" max="12573" width="4.28515625" customWidth="1"/>
    <col min="12574" max="12574" width="3.85546875" customWidth="1"/>
    <col min="12575" max="12576" width="3.7109375" customWidth="1"/>
    <col min="12577" max="12577" width="4.28515625" customWidth="1"/>
    <col min="12578" max="12580" width="3.7109375" customWidth="1"/>
    <col min="12583" max="12583" width="11.42578125" customWidth="1"/>
    <col min="12585" max="12585" width="11.140625" customWidth="1"/>
    <col min="12586" max="12586" width="20.7109375" customWidth="1"/>
    <col min="12587" max="12587" width="24.7109375" customWidth="1"/>
    <col min="12590" max="12590" width="11.140625" customWidth="1"/>
    <col min="12801" max="12801" width="16.5703125" customWidth="1"/>
    <col min="12802" max="12802" width="9.85546875" customWidth="1"/>
    <col min="12803" max="12803" width="4.85546875" customWidth="1"/>
    <col min="12804" max="12804" width="15.28515625" customWidth="1"/>
    <col min="12805" max="12805" width="6.5703125" customWidth="1"/>
    <col min="12806" max="12806" width="6.42578125" customWidth="1"/>
    <col min="12807" max="12807" width="6.5703125" customWidth="1"/>
    <col min="12808" max="12808" width="6.28515625" customWidth="1"/>
    <col min="12809" max="12809" width="6.85546875" customWidth="1"/>
    <col min="12810" max="12810" width="6.140625" customWidth="1"/>
    <col min="12811" max="12811" width="6.85546875" customWidth="1"/>
    <col min="12812" max="12812" width="6.7109375" customWidth="1"/>
    <col min="12813" max="12813" width="12" customWidth="1"/>
    <col min="12814" max="12814" width="11.28515625" customWidth="1"/>
    <col min="12815" max="12815" width="6" customWidth="1"/>
    <col min="12816" max="12816" width="6.85546875" customWidth="1"/>
    <col min="12817" max="12817" width="7.5703125" customWidth="1"/>
    <col min="12818" max="12818" width="7" customWidth="1"/>
    <col min="12819" max="12819" width="7.85546875" customWidth="1"/>
    <col min="12820" max="12820" width="0" hidden="1" customWidth="1"/>
    <col min="12821" max="12821" width="2.5703125" customWidth="1"/>
    <col min="12822" max="12822" width="5.5703125" customWidth="1"/>
    <col min="12823" max="12823" width="7.42578125" customWidth="1"/>
    <col min="12824" max="12824" width="3" customWidth="1"/>
    <col min="12825" max="12825" width="10.5703125" customWidth="1"/>
    <col min="12826" max="12826" width="2.28515625" customWidth="1"/>
    <col min="12827" max="12827" width="4.42578125" customWidth="1"/>
    <col min="12828" max="12828" width="4.85546875" customWidth="1"/>
    <col min="12829" max="12829" width="4.28515625" customWidth="1"/>
    <col min="12830" max="12830" width="3.85546875" customWidth="1"/>
    <col min="12831" max="12832" width="3.7109375" customWidth="1"/>
    <col min="12833" max="12833" width="4.28515625" customWidth="1"/>
    <col min="12834" max="12836" width="3.7109375" customWidth="1"/>
    <col min="12839" max="12839" width="11.42578125" customWidth="1"/>
    <col min="12841" max="12841" width="11.140625" customWidth="1"/>
    <col min="12842" max="12842" width="20.7109375" customWidth="1"/>
    <col min="12843" max="12843" width="24.7109375" customWidth="1"/>
    <col min="12846" max="12846" width="11.140625" customWidth="1"/>
    <col min="13057" max="13057" width="16.5703125" customWidth="1"/>
    <col min="13058" max="13058" width="9.85546875" customWidth="1"/>
    <col min="13059" max="13059" width="4.85546875" customWidth="1"/>
    <col min="13060" max="13060" width="15.28515625" customWidth="1"/>
    <col min="13061" max="13061" width="6.5703125" customWidth="1"/>
    <col min="13062" max="13062" width="6.42578125" customWidth="1"/>
    <col min="13063" max="13063" width="6.5703125" customWidth="1"/>
    <col min="13064" max="13064" width="6.28515625" customWidth="1"/>
    <col min="13065" max="13065" width="6.85546875" customWidth="1"/>
    <col min="13066" max="13066" width="6.140625" customWidth="1"/>
    <col min="13067" max="13067" width="6.85546875" customWidth="1"/>
    <col min="13068" max="13068" width="6.7109375" customWidth="1"/>
    <col min="13069" max="13069" width="12" customWidth="1"/>
    <col min="13070" max="13070" width="11.28515625" customWidth="1"/>
    <col min="13071" max="13071" width="6" customWidth="1"/>
    <col min="13072" max="13072" width="6.85546875" customWidth="1"/>
    <col min="13073" max="13073" width="7.5703125" customWidth="1"/>
    <col min="13074" max="13074" width="7" customWidth="1"/>
    <col min="13075" max="13075" width="7.85546875" customWidth="1"/>
    <col min="13076" max="13076" width="0" hidden="1" customWidth="1"/>
    <col min="13077" max="13077" width="2.5703125" customWidth="1"/>
    <col min="13078" max="13078" width="5.5703125" customWidth="1"/>
    <col min="13079" max="13079" width="7.42578125" customWidth="1"/>
    <col min="13080" max="13080" width="3" customWidth="1"/>
    <col min="13081" max="13081" width="10.5703125" customWidth="1"/>
    <col min="13082" max="13082" width="2.28515625" customWidth="1"/>
    <col min="13083" max="13083" width="4.42578125" customWidth="1"/>
    <col min="13084" max="13084" width="4.85546875" customWidth="1"/>
    <col min="13085" max="13085" width="4.28515625" customWidth="1"/>
    <col min="13086" max="13086" width="3.85546875" customWidth="1"/>
    <col min="13087" max="13088" width="3.7109375" customWidth="1"/>
    <col min="13089" max="13089" width="4.28515625" customWidth="1"/>
    <col min="13090" max="13092" width="3.7109375" customWidth="1"/>
    <col min="13095" max="13095" width="11.42578125" customWidth="1"/>
    <col min="13097" max="13097" width="11.140625" customWidth="1"/>
    <col min="13098" max="13098" width="20.7109375" customWidth="1"/>
    <col min="13099" max="13099" width="24.7109375" customWidth="1"/>
    <col min="13102" max="13102" width="11.140625" customWidth="1"/>
    <col min="13313" max="13313" width="16.5703125" customWidth="1"/>
    <col min="13314" max="13314" width="9.85546875" customWidth="1"/>
    <col min="13315" max="13315" width="4.85546875" customWidth="1"/>
    <col min="13316" max="13316" width="15.28515625" customWidth="1"/>
    <col min="13317" max="13317" width="6.5703125" customWidth="1"/>
    <col min="13318" max="13318" width="6.42578125" customWidth="1"/>
    <col min="13319" max="13319" width="6.5703125" customWidth="1"/>
    <col min="13320" max="13320" width="6.28515625" customWidth="1"/>
    <col min="13321" max="13321" width="6.85546875" customWidth="1"/>
    <col min="13322" max="13322" width="6.140625" customWidth="1"/>
    <col min="13323" max="13323" width="6.85546875" customWidth="1"/>
    <col min="13324" max="13324" width="6.7109375" customWidth="1"/>
    <col min="13325" max="13325" width="12" customWidth="1"/>
    <col min="13326" max="13326" width="11.28515625" customWidth="1"/>
    <col min="13327" max="13327" width="6" customWidth="1"/>
    <col min="13328" max="13328" width="6.85546875" customWidth="1"/>
    <col min="13329" max="13329" width="7.5703125" customWidth="1"/>
    <col min="13330" max="13330" width="7" customWidth="1"/>
    <col min="13331" max="13331" width="7.85546875" customWidth="1"/>
    <col min="13332" max="13332" width="0" hidden="1" customWidth="1"/>
    <col min="13333" max="13333" width="2.5703125" customWidth="1"/>
    <col min="13334" max="13334" width="5.5703125" customWidth="1"/>
    <col min="13335" max="13335" width="7.42578125" customWidth="1"/>
    <col min="13336" max="13336" width="3" customWidth="1"/>
    <col min="13337" max="13337" width="10.5703125" customWidth="1"/>
    <col min="13338" max="13338" width="2.28515625" customWidth="1"/>
    <col min="13339" max="13339" width="4.42578125" customWidth="1"/>
    <col min="13340" max="13340" width="4.85546875" customWidth="1"/>
    <col min="13341" max="13341" width="4.28515625" customWidth="1"/>
    <col min="13342" max="13342" width="3.85546875" customWidth="1"/>
    <col min="13343" max="13344" width="3.7109375" customWidth="1"/>
    <col min="13345" max="13345" width="4.28515625" customWidth="1"/>
    <col min="13346" max="13348" width="3.7109375" customWidth="1"/>
    <col min="13351" max="13351" width="11.42578125" customWidth="1"/>
    <col min="13353" max="13353" width="11.140625" customWidth="1"/>
    <col min="13354" max="13354" width="20.7109375" customWidth="1"/>
    <col min="13355" max="13355" width="24.7109375" customWidth="1"/>
    <col min="13358" max="13358" width="11.140625" customWidth="1"/>
    <col min="13569" max="13569" width="16.5703125" customWidth="1"/>
    <col min="13570" max="13570" width="9.85546875" customWidth="1"/>
    <col min="13571" max="13571" width="4.85546875" customWidth="1"/>
    <col min="13572" max="13572" width="15.28515625" customWidth="1"/>
    <col min="13573" max="13573" width="6.5703125" customWidth="1"/>
    <col min="13574" max="13574" width="6.42578125" customWidth="1"/>
    <col min="13575" max="13575" width="6.5703125" customWidth="1"/>
    <col min="13576" max="13576" width="6.28515625" customWidth="1"/>
    <col min="13577" max="13577" width="6.85546875" customWidth="1"/>
    <col min="13578" max="13578" width="6.140625" customWidth="1"/>
    <col min="13579" max="13579" width="6.85546875" customWidth="1"/>
    <col min="13580" max="13580" width="6.7109375" customWidth="1"/>
    <col min="13581" max="13581" width="12" customWidth="1"/>
    <col min="13582" max="13582" width="11.28515625" customWidth="1"/>
    <col min="13583" max="13583" width="6" customWidth="1"/>
    <col min="13584" max="13584" width="6.85546875" customWidth="1"/>
    <col min="13585" max="13585" width="7.5703125" customWidth="1"/>
    <col min="13586" max="13586" width="7" customWidth="1"/>
    <col min="13587" max="13587" width="7.85546875" customWidth="1"/>
    <col min="13588" max="13588" width="0" hidden="1" customWidth="1"/>
    <col min="13589" max="13589" width="2.5703125" customWidth="1"/>
    <col min="13590" max="13590" width="5.5703125" customWidth="1"/>
    <col min="13591" max="13591" width="7.42578125" customWidth="1"/>
    <col min="13592" max="13592" width="3" customWidth="1"/>
    <col min="13593" max="13593" width="10.5703125" customWidth="1"/>
    <col min="13594" max="13594" width="2.28515625" customWidth="1"/>
    <col min="13595" max="13595" width="4.42578125" customWidth="1"/>
    <col min="13596" max="13596" width="4.85546875" customWidth="1"/>
    <col min="13597" max="13597" width="4.28515625" customWidth="1"/>
    <col min="13598" max="13598" width="3.85546875" customWidth="1"/>
    <col min="13599" max="13600" width="3.7109375" customWidth="1"/>
    <col min="13601" max="13601" width="4.28515625" customWidth="1"/>
    <col min="13602" max="13604" width="3.7109375" customWidth="1"/>
    <col min="13607" max="13607" width="11.42578125" customWidth="1"/>
    <col min="13609" max="13609" width="11.140625" customWidth="1"/>
    <col min="13610" max="13610" width="20.7109375" customWidth="1"/>
    <col min="13611" max="13611" width="24.7109375" customWidth="1"/>
    <col min="13614" max="13614" width="11.140625" customWidth="1"/>
    <col min="13825" max="13825" width="16.5703125" customWidth="1"/>
    <col min="13826" max="13826" width="9.85546875" customWidth="1"/>
    <col min="13827" max="13827" width="4.85546875" customWidth="1"/>
    <col min="13828" max="13828" width="15.28515625" customWidth="1"/>
    <col min="13829" max="13829" width="6.5703125" customWidth="1"/>
    <col min="13830" max="13830" width="6.42578125" customWidth="1"/>
    <col min="13831" max="13831" width="6.5703125" customWidth="1"/>
    <col min="13832" max="13832" width="6.28515625" customWidth="1"/>
    <col min="13833" max="13833" width="6.85546875" customWidth="1"/>
    <col min="13834" max="13834" width="6.140625" customWidth="1"/>
    <col min="13835" max="13835" width="6.85546875" customWidth="1"/>
    <col min="13836" max="13836" width="6.7109375" customWidth="1"/>
    <col min="13837" max="13837" width="12" customWidth="1"/>
    <col min="13838" max="13838" width="11.28515625" customWidth="1"/>
    <col min="13839" max="13839" width="6" customWidth="1"/>
    <col min="13840" max="13840" width="6.85546875" customWidth="1"/>
    <col min="13841" max="13841" width="7.5703125" customWidth="1"/>
    <col min="13842" max="13842" width="7" customWidth="1"/>
    <col min="13843" max="13843" width="7.85546875" customWidth="1"/>
    <col min="13844" max="13844" width="0" hidden="1" customWidth="1"/>
    <col min="13845" max="13845" width="2.5703125" customWidth="1"/>
    <col min="13846" max="13846" width="5.5703125" customWidth="1"/>
    <col min="13847" max="13847" width="7.42578125" customWidth="1"/>
    <col min="13848" max="13848" width="3" customWidth="1"/>
    <col min="13849" max="13849" width="10.5703125" customWidth="1"/>
    <col min="13850" max="13850" width="2.28515625" customWidth="1"/>
    <col min="13851" max="13851" width="4.42578125" customWidth="1"/>
    <col min="13852" max="13852" width="4.85546875" customWidth="1"/>
    <col min="13853" max="13853" width="4.28515625" customWidth="1"/>
    <col min="13854" max="13854" width="3.85546875" customWidth="1"/>
    <col min="13855" max="13856" width="3.7109375" customWidth="1"/>
    <col min="13857" max="13857" width="4.28515625" customWidth="1"/>
    <col min="13858" max="13860" width="3.7109375" customWidth="1"/>
    <col min="13863" max="13863" width="11.42578125" customWidth="1"/>
    <col min="13865" max="13865" width="11.140625" customWidth="1"/>
    <col min="13866" max="13866" width="20.7109375" customWidth="1"/>
    <col min="13867" max="13867" width="24.7109375" customWidth="1"/>
    <col min="13870" max="13870" width="11.140625" customWidth="1"/>
    <col min="14081" max="14081" width="16.5703125" customWidth="1"/>
    <col min="14082" max="14082" width="9.85546875" customWidth="1"/>
    <col min="14083" max="14083" width="4.85546875" customWidth="1"/>
    <col min="14084" max="14084" width="15.28515625" customWidth="1"/>
    <col min="14085" max="14085" width="6.5703125" customWidth="1"/>
    <col min="14086" max="14086" width="6.42578125" customWidth="1"/>
    <col min="14087" max="14087" width="6.5703125" customWidth="1"/>
    <col min="14088" max="14088" width="6.28515625" customWidth="1"/>
    <col min="14089" max="14089" width="6.85546875" customWidth="1"/>
    <col min="14090" max="14090" width="6.140625" customWidth="1"/>
    <col min="14091" max="14091" width="6.85546875" customWidth="1"/>
    <col min="14092" max="14092" width="6.7109375" customWidth="1"/>
    <col min="14093" max="14093" width="12" customWidth="1"/>
    <col min="14094" max="14094" width="11.28515625" customWidth="1"/>
    <col min="14095" max="14095" width="6" customWidth="1"/>
    <col min="14096" max="14096" width="6.85546875" customWidth="1"/>
    <col min="14097" max="14097" width="7.5703125" customWidth="1"/>
    <col min="14098" max="14098" width="7" customWidth="1"/>
    <col min="14099" max="14099" width="7.85546875" customWidth="1"/>
    <col min="14100" max="14100" width="0" hidden="1" customWidth="1"/>
    <col min="14101" max="14101" width="2.5703125" customWidth="1"/>
    <col min="14102" max="14102" width="5.5703125" customWidth="1"/>
    <col min="14103" max="14103" width="7.42578125" customWidth="1"/>
    <col min="14104" max="14104" width="3" customWidth="1"/>
    <col min="14105" max="14105" width="10.5703125" customWidth="1"/>
    <col min="14106" max="14106" width="2.28515625" customWidth="1"/>
    <col min="14107" max="14107" width="4.42578125" customWidth="1"/>
    <col min="14108" max="14108" width="4.85546875" customWidth="1"/>
    <col min="14109" max="14109" width="4.28515625" customWidth="1"/>
    <col min="14110" max="14110" width="3.85546875" customWidth="1"/>
    <col min="14111" max="14112" width="3.7109375" customWidth="1"/>
    <col min="14113" max="14113" width="4.28515625" customWidth="1"/>
    <col min="14114" max="14116" width="3.7109375" customWidth="1"/>
    <col min="14119" max="14119" width="11.42578125" customWidth="1"/>
    <col min="14121" max="14121" width="11.140625" customWidth="1"/>
    <col min="14122" max="14122" width="20.7109375" customWidth="1"/>
    <col min="14123" max="14123" width="24.7109375" customWidth="1"/>
    <col min="14126" max="14126" width="11.140625" customWidth="1"/>
    <col min="14337" max="14337" width="16.5703125" customWidth="1"/>
    <col min="14338" max="14338" width="9.85546875" customWidth="1"/>
    <col min="14339" max="14339" width="4.85546875" customWidth="1"/>
    <col min="14340" max="14340" width="15.28515625" customWidth="1"/>
    <col min="14341" max="14341" width="6.5703125" customWidth="1"/>
    <col min="14342" max="14342" width="6.42578125" customWidth="1"/>
    <col min="14343" max="14343" width="6.5703125" customWidth="1"/>
    <col min="14344" max="14344" width="6.28515625" customWidth="1"/>
    <col min="14345" max="14345" width="6.85546875" customWidth="1"/>
    <col min="14346" max="14346" width="6.140625" customWidth="1"/>
    <col min="14347" max="14347" width="6.85546875" customWidth="1"/>
    <col min="14348" max="14348" width="6.7109375" customWidth="1"/>
    <col min="14349" max="14349" width="12" customWidth="1"/>
    <col min="14350" max="14350" width="11.28515625" customWidth="1"/>
    <col min="14351" max="14351" width="6" customWidth="1"/>
    <col min="14352" max="14352" width="6.85546875" customWidth="1"/>
    <col min="14353" max="14353" width="7.5703125" customWidth="1"/>
    <col min="14354" max="14354" width="7" customWidth="1"/>
    <col min="14355" max="14355" width="7.85546875" customWidth="1"/>
    <col min="14356" max="14356" width="0" hidden="1" customWidth="1"/>
    <col min="14357" max="14357" width="2.5703125" customWidth="1"/>
    <col min="14358" max="14358" width="5.5703125" customWidth="1"/>
    <col min="14359" max="14359" width="7.42578125" customWidth="1"/>
    <col min="14360" max="14360" width="3" customWidth="1"/>
    <col min="14361" max="14361" width="10.5703125" customWidth="1"/>
    <col min="14362" max="14362" width="2.28515625" customWidth="1"/>
    <col min="14363" max="14363" width="4.42578125" customWidth="1"/>
    <col min="14364" max="14364" width="4.85546875" customWidth="1"/>
    <col min="14365" max="14365" width="4.28515625" customWidth="1"/>
    <col min="14366" max="14366" width="3.85546875" customWidth="1"/>
    <col min="14367" max="14368" width="3.7109375" customWidth="1"/>
    <col min="14369" max="14369" width="4.28515625" customWidth="1"/>
    <col min="14370" max="14372" width="3.7109375" customWidth="1"/>
    <col min="14375" max="14375" width="11.42578125" customWidth="1"/>
    <col min="14377" max="14377" width="11.140625" customWidth="1"/>
    <col min="14378" max="14378" width="20.7109375" customWidth="1"/>
    <col min="14379" max="14379" width="24.7109375" customWidth="1"/>
    <col min="14382" max="14382" width="11.140625" customWidth="1"/>
    <col min="14593" max="14593" width="16.5703125" customWidth="1"/>
    <col min="14594" max="14594" width="9.85546875" customWidth="1"/>
    <col min="14595" max="14595" width="4.85546875" customWidth="1"/>
    <col min="14596" max="14596" width="15.28515625" customWidth="1"/>
    <col min="14597" max="14597" width="6.5703125" customWidth="1"/>
    <col min="14598" max="14598" width="6.42578125" customWidth="1"/>
    <col min="14599" max="14599" width="6.5703125" customWidth="1"/>
    <col min="14600" max="14600" width="6.28515625" customWidth="1"/>
    <col min="14601" max="14601" width="6.85546875" customWidth="1"/>
    <col min="14602" max="14602" width="6.140625" customWidth="1"/>
    <col min="14603" max="14603" width="6.85546875" customWidth="1"/>
    <col min="14604" max="14604" width="6.7109375" customWidth="1"/>
    <col min="14605" max="14605" width="12" customWidth="1"/>
    <col min="14606" max="14606" width="11.28515625" customWidth="1"/>
    <col min="14607" max="14607" width="6" customWidth="1"/>
    <col min="14608" max="14608" width="6.85546875" customWidth="1"/>
    <col min="14609" max="14609" width="7.5703125" customWidth="1"/>
    <col min="14610" max="14610" width="7" customWidth="1"/>
    <col min="14611" max="14611" width="7.85546875" customWidth="1"/>
    <col min="14612" max="14612" width="0" hidden="1" customWidth="1"/>
    <col min="14613" max="14613" width="2.5703125" customWidth="1"/>
    <col min="14614" max="14614" width="5.5703125" customWidth="1"/>
    <col min="14615" max="14615" width="7.42578125" customWidth="1"/>
    <col min="14616" max="14616" width="3" customWidth="1"/>
    <col min="14617" max="14617" width="10.5703125" customWidth="1"/>
    <col min="14618" max="14618" width="2.28515625" customWidth="1"/>
    <col min="14619" max="14619" width="4.42578125" customWidth="1"/>
    <col min="14620" max="14620" width="4.85546875" customWidth="1"/>
    <col min="14621" max="14621" width="4.28515625" customWidth="1"/>
    <col min="14622" max="14622" width="3.85546875" customWidth="1"/>
    <col min="14623" max="14624" width="3.7109375" customWidth="1"/>
    <col min="14625" max="14625" width="4.28515625" customWidth="1"/>
    <col min="14626" max="14628" width="3.7109375" customWidth="1"/>
    <col min="14631" max="14631" width="11.42578125" customWidth="1"/>
    <col min="14633" max="14633" width="11.140625" customWidth="1"/>
    <col min="14634" max="14634" width="20.7109375" customWidth="1"/>
    <col min="14635" max="14635" width="24.7109375" customWidth="1"/>
    <col min="14638" max="14638" width="11.140625" customWidth="1"/>
    <col min="14849" max="14849" width="16.5703125" customWidth="1"/>
    <col min="14850" max="14850" width="9.85546875" customWidth="1"/>
    <col min="14851" max="14851" width="4.85546875" customWidth="1"/>
    <col min="14852" max="14852" width="15.28515625" customWidth="1"/>
    <col min="14853" max="14853" width="6.5703125" customWidth="1"/>
    <col min="14854" max="14854" width="6.42578125" customWidth="1"/>
    <col min="14855" max="14855" width="6.5703125" customWidth="1"/>
    <col min="14856" max="14856" width="6.28515625" customWidth="1"/>
    <col min="14857" max="14857" width="6.85546875" customWidth="1"/>
    <col min="14858" max="14858" width="6.140625" customWidth="1"/>
    <col min="14859" max="14859" width="6.85546875" customWidth="1"/>
    <col min="14860" max="14860" width="6.7109375" customWidth="1"/>
    <col min="14861" max="14861" width="12" customWidth="1"/>
    <col min="14862" max="14862" width="11.28515625" customWidth="1"/>
    <col min="14863" max="14863" width="6" customWidth="1"/>
    <col min="14864" max="14864" width="6.85546875" customWidth="1"/>
    <col min="14865" max="14865" width="7.5703125" customWidth="1"/>
    <col min="14866" max="14866" width="7" customWidth="1"/>
    <col min="14867" max="14867" width="7.85546875" customWidth="1"/>
    <col min="14868" max="14868" width="0" hidden="1" customWidth="1"/>
    <col min="14869" max="14869" width="2.5703125" customWidth="1"/>
    <col min="14870" max="14870" width="5.5703125" customWidth="1"/>
    <col min="14871" max="14871" width="7.42578125" customWidth="1"/>
    <col min="14872" max="14872" width="3" customWidth="1"/>
    <col min="14873" max="14873" width="10.5703125" customWidth="1"/>
    <col min="14874" max="14874" width="2.28515625" customWidth="1"/>
    <col min="14875" max="14875" width="4.42578125" customWidth="1"/>
    <col min="14876" max="14876" width="4.85546875" customWidth="1"/>
    <col min="14877" max="14877" width="4.28515625" customWidth="1"/>
    <col min="14878" max="14878" width="3.85546875" customWidth="1"/>
    <col min="14879" max="14880" width="3.7109375" customWidth="1"/>
    <col min="14881" max="14881" width="4.28515625" customWidth="1"/>
    <col min="14882" max="14884" width="3.7109375" customWidth="1"/>
    <col min="14887" max="14887" width="11.42578125" customWidth="1"/>
    <col min="14889" max="14889" width="11.140625" customWidth="1"/>
    <col min="14890" max="14890" width="20.7109375" customWidth="1"/>
    <col min="14891" max="14891" width="24.7109375" customWidth="1"/>
    <col min="14894" max="14894" width="11.140625" customWidth="1"/>
    <col min="15105" max="15105" width="16.5703125" customWidth="1"/>
    <col min="15106" max="15106" width="9.85546875" customWidth="1"/>
    <col min="15107" max="15107" width="4.85546875" customWidth="1"/>
    <col min="15108" max="15108" width="15.28515625" customWidth="1"/>
    <col min="15109" max="15109" width="6.5703125" customWidth="1"/>
    <col min="15110" max="15110" width="6.42578125" customWidth="1"/>
    <col min="15111" max="15111" width="6.5703125" customWidth="1"/>
    <col min="15112" max="15112" width="6.28515625" customWidth="1"/>
    <col min="15113" max="15113" width="6.85546875" customWidth="1"/>
    <col min="15114" max="15114" width="6.140625" customWidth="1"/>
    <col min="15115" max="15115" width="6.85546875" customWidth="1"/>
    <col min="15116" max="15116" width="6.7109375" customWidth="1"/>
    <col min="15117" max="15117" width="12" customWidth="1"/>
    <col min="15118" max="15118" width="11.28515625" customWidth="1"/>
    <col min="15119" max="15119" width="6" customWidth="1"/>
    <col min="15120" max="15120" width="6.85546875" customWidth="1"/>
    <col min="15121" max="15121" width="7.5703125" customWidth="1"/>
    <col min="15122" max="15122" width="7" customWidth="1"/>
    <col min="15123" max="15123" width="7.85546875" customWidth="1"/>
    <col min="15124" max="15124" width="0" hidden="1" customWidth="1"/>
    <col min="15125" max="15125" width="2.5703125" customWidth="1"/>
    <col min="15126" max="15126" width="5.5703125" customWidth="1"/>
    <col min="15127" max="15127" width="7.42578125" customWidth="1"/>
    <col min="15128" max="15128" width="3" customWidth="1"/>
    <col min="15129" max="15129" width="10.5703125" customWidth="1"/>
    <col min="15130" max="15130" width="2.28515625" customWidth="1"/>
    <col min="15131" max="15131" width="4.42578125" customWidth="1"/>
    <col min="15132" max="15132" width="4.85546875" customWidth="1"/>
    <col min="15133" max="15133" width="4.28515625" customWidth="1"/>
    <col min="15134" max="15134" width="3.85546875" customWidth="1"/>
    <col min="15135" max="15136" width="3.7109375" customWidth="1"/>
    <col min="15137" max="15137" width="4.28515625" customWidth="1"/>
    <col min="15138" max="15140" width="3.7109375" customWidth="1"/>
    <col min="15143" max="15143" width="11.42578125" customWidth="1"/>
    <col min="15145" max="15145" width="11.140625" customWidth="1"/>
    <col min="15146" max="15146" width="20.7109375" customWidth="1"/>
    <col min="15147" max="15147" width="24.7109375" customWidth="1"/>
    <col min="15150" max="15150" width="11.140625" customWidth="1"/>
    <col min="15361" max="15361" width="16.5703125" customWidth="1"/>
    <col min="15362" max="15362" width="9.85546875" customWidth="1"/>
    <col min="15363" max="15363" width="4.85546875" customWidth="1"/>
    <col min="15364" max="15364" width="15.28515625" customWidth="1"/>
    <col min="15365" max="15365" width="6.5703125" customWidth="1"/>
    <col min="15366" max="15366" width="6.42578125" customWidth="1"/>
    <col min="15367" max="15367" width="6.5703125" customWidth="1"/>
    <col min="15368" max="15368" width="6.28515625" customWidth="1"/>
    <col min="15369" max="15369" width="6.85546875" customWidth="1"/>
    <col min="15370" max="15370" width="6.140625" customWidth="1"/>
    <col min="15371" max="15371" width="6.85546875" customWidth="1"/>
    <col min="15372" max="15372" width="6.7109375" customWidth="1"/>
    <col min="15373" max="15373" width="12" customWidth="1"/>
    <col min="15374" max="15374" width="11.28515625" customWidth="1"/>
    <col min="15375" max="15375" width="6" customWidth="1"/>
    <col min="15376" max="15376" width="6.85546875" customWidth="1"/>
    <col min="15377" max="15377" width="7.5703125" customWidth="1"/>
    <col min="15378" max="15378" width="7" customWidth="1"/>
    <col min="15379" max="15379" width="7.85546875" customWidth="1"/>
    <col min="15380" max="15380" width="0" hidden="1" customWidth="1"/>
    <col min="15381" max="15381" width="2.5703125" customWidth="1"/>
    <col min="15382" max="15382" width="5.5703125" customWidth="1"/>
    <col min="15383" max="15383" width="7.42578125" customWidth="1"/>
    <col min="15384" max="15384" width="3" customWidth="1"/>
    <col min="15385" max="15385" width="10.5703125" customWidth="1"/>
    <col min="15386" max="15386" width="2.28515625" customWidth="1"/>
    <col min="15387" max="15387" width="4.42578125" customWidth="1"/>
    <col min="15388" max="15388" width="4.85546875" customWidth="1"/>
    <col min="15389" max="15389" width="4.28515625" customWidth="1"/>
    <col min="15390" max="15390" width="3.85546875" customWidth="1"/>
    <col min="15391" max="15392" width="3.7109375" customWidth="1"/>
    <col min="15393" max="15393" width="4.28515625" customWidth="1"/>
    <col min="15394" max="15396" width="3.7109375" customWidth="1"/>
    <col min="15399" max="15399" width="11.42578125" customWidth="1"/>
    <col min="15401" max="15401" width="11.140625" customWidth="1"/>
    <col min="15402" max="15402" width="20.7109375" customWidth="1"/>
    <col min="15403" max="15403" width="24.7109375" customWidth="1"/>
    <col min="15406" max="15406" width="11.140625" customWidth="1"/>
    <col min="15617" max="15617" width="16.5703125" customWidth="1"/>
    <col min="15618" max="15618" width="9.85546875" customWidth="1"/>
    <col min="15619" max="15619" width="4.85546875" customWidth="1"/>
    <col min="15620" max="15620" width="15.28515625" customWidth="1"/>
    <col min="15621" max="15621" width="6.5703125" customWidth="1"/>
    <col min="15622" max="15622" width="6.42578125" customWidth="1"/>
    <col min="15623" max="15623" width="6.5703125" customWidth="1"/>
    <col min="15624" max="15624" width="6.28515625" customWidth="1"/>
    <col min="15625" max="15625" width="6.85546875" customWidth="1"/>
    <col min="15626" max="15626" width="6.140625" customWidth="1"/>
    <col min="15627" max="15627" width="6.85546875" customWidth="1"/>
    <col min="15628" max="15628" width="6.7109375" customWidth="1"/>
    <col min="15629" max="15629" width="12" customWidth="1"/>
    <col min="15630" max="15630" width="11.28515625" customWidth="1"/>
    <col min="15631" max="15631" width="6" customWidth="1"/>
    <col min="15632" max="15632" width="6.85546875" customWidth="1"/>
    <col min="15633" max="15633" width="7.5703125" customWidth="1"/>
    <col min="15634" max="15634" width="7" customWidth="1"/>
    <col min="15635" max="15635" width="7.85546875" customWidth="1"/>
    <col min="15636" max="15636" width="0" hidden="1" customWidth="1"/>
    <col min="15637" max="15637" width="2.5703125" customWidth="1"/>
    <col min="15638" max="15638" width="5.5703125" customWidth="1"/>
    <col min="15639" max="15639" width="7.42578125" customWidth="1"/>
    <col min="15640" max="15640" width="3" customWidth="1"/>
    <col min="15641" max="15641" width="10.5703125" customWidth="1"/>
    <col min="15642" max="15642" width="2.28515625" customWidth="1"/>
    <col min="15643" max="15643" width="4.42578125" customWidth="1"/>
    <col min="15644" max="15644" width="4.85546875" customWidth="1"/>
    <col min="15645" max="15645" width="4.28515625" customWidth="1"/>
    <col min="15646" max="15646" width="3.85546875" customWidth="1"/>
    <col min="15647" max="15648" width="3.7109375" customWidth="1"/>
    <col min="15649" max="15649" width="4.28515625" customWidth="1"/>
    <col min="15650" max="15652" width="3.7109375" customWidth="1"/>
    <col min="15655" max="15655" width="11.42578125" customWidth="1"/>
    <col min="15657" max="15657" width="11.140625" customWidth="1"/>
    <col min="15658" max="15658" width="20.7109375" customWidth="1"/>
    <col min="15659" max="15659" width="24.7109375" customWidth="1"/>
    <col min="15662" max="15662" width="11.140625" customWidth="1"/>
    <col min="15873" max="15873" width="16.5703125" customWidth="1"/>
    <col min="15874" max="15874" width="9.85546875" customWidth="1"/>
    <col min="15875" max="15875" width="4.85546875" customWidth="1"/>
    <col min="15876" max="15876" width="15.28515625" customWidth="1"/>
    <col min="15877" max="15877" width="6.5703125" customWidth="1"/>
    <col min="15878" max="15878" width="6.42578125" customWidth="1"/>
    <col min="15879" max="15879" width="6.5703125" customWidth="1"/>
    <col min="15880" max="15880" width="6.28515625" customWidth="1"/>
    <col min="15881" max="15881" width="6.85546875" customWidth="1"/>
    <col min="15882" max="15882" width="6.140625" customWidth="1"/>
    <col min="15883" max="15883" width="6.85546875" customWidth="1"/>
    <col min="15884" max="15884" width="6.7109375" customWidth="1"/>
    <col min="15885" max="15885" width="12" customWidth="1"/>
    <col min="15886" max="15886" width="11.28515625" customWidth="1"/>
    <col min="15887" max="15887" width="6" customWidth="1"/>
    <col min="15888" max="15888" width="6.85546875" customWidth="1"/>
    <col min="15889" max="15889" width="7.5703125" customWidth="1"/>
    <col min="15890" max="15890" width="7" customWidth="1"/>
    <col min="15891" max="15891" width="7.85546875" customWidth="1"/>
    <col min="15892" max="15892" width="0" hidden="1" customWidth="1"/>
    <col min="15893" max="15893" width="2.5703125" customWidth="1"/>
    <col min="15894" max="15894" width="5.5703125" customWidth="1"/>
    <col min="15895" max="15895" width="7.42578125" customWidth="1"/>
    <col min="15896" max="15896" width="3" customWidth="1"/>
    <col min="15897" max="15897" width="10.5703125" customWidth="1"/>
    <col min="15898" max="15898" width="2.28515625" customWidth="1"/>
    <col min="15899" max="15899" width="4.42578125" customWidth="1"/>
    <col min="15900" max="15900" width="4.85546875" customWidth="1"/>
    <col min="15901" max="15901" width="4.28515625" customWidth="1"/>
    <col min="15902" max="15902" width="3.85546875" customWidth="1"/>
    <col min="15903" max="15904" width="3.7109375" customWidth="1"/>
    <col min="15905" max="15905" width="4.28515625" customWidth="1"/>
    <col min="15906" max="15908" width="3.7109375" customWidth="1"/>
    <col min="15911" max="15911" width="11.42578125" customWidth="1"/>
    <col min="15913" max="15913" width="11.140625" customWidth="1"/>
    <col min="15914" max="15914" width="20.7109375" customWidth="1"/>
    <col min="15915" max="15915" width="24.7109375" customWidth="1"/>
    <col min="15918" max="15918" width="11.140625" customWidth="1"/>
    <col min="16129" max="16129" width="16.5703125" customWidth="1"/>
    <col min="16130" max="16130" width="9.85546875" customWidth="1"/>
    <col min="16131" max="16131" width="4.85546875" customWidth="1"/>
    <col min="16132" max="16132" width="15.28515625" customWidth="1"/>
    <col min="16133" max="16133" width="6.5703125" customWidth="1"/>
    <col min="16134" max="16134" width="6.42578125" customWidth="1"/>
    <col min="16135" max="16135" width="6.5703125" customWidth="1"/>
    <col min="16136" max="16136" width="6.28515625" customWidth="1"/>
    <col min="16137" max="16137" width="6.85546875" customWidth="1"/>
    <col min="16138" max="16138" width="6.140625" customWidth="1"/>
    <col min="16139" max="16139" width="6.85546875" customWidth="1"/>
    <col min="16140" max="16140" width="6.7109375" customWidth="1"/>
    <col min="16141" max="16141" width="12" customWidth="1"/>
    <col min="16142" max="16142" width="11.28515625" customWidth="1"/>
    <col min="16143" max="16143" width="6" customWidth="1"/>
    <col min="16144" max="16144" width="6.85546875" customWidth="1"/>
    <col min="16145" max="16145" width="7.5703125" customWidth="1"/>
    <col min="16146" max="16146" width="7" customWidth="1"/>
    <col min="16147" max="16147" width="7.85546875" customWidth="1"/>
    <col min="16148" max="16148" width="0" hidden="1" customWidth="1"/>
    <col min="16149" max="16149" width="2.5703125" customWidth="1"/>
    <col min="16150" max="16150" width="5.5703125" customWidth="1"/>
    <col min="16151" max="16151" width="7.42578125" customWidth="1"/>
    <col min="16152" max="16152" width="3" customWidth="1"/>
    <col min="16153" max="16153" width="10.5703125" customWidth="1"/>
    <col min="16154" max="16154" width="2.28515625" customWidth="1"/>
    <col min="16155" max="16155" width="4.42578125" customWidth="1"/>
    <col min="16156" max="16156" width="4.85546875" customWidth="1"/>
    <col min="16157" max="16157" width="4.28515625" customWidth="1"/>
    <col min="16158" max="16158" width="3.85546875" customWidth="1"/>
    <col min="16159" max="16160" width="3.7109375" customWidth="1"/>
    <col min="16161" max="16161" width="4.28515625" customWidth="1"/>
    <col min="16162" max="16164" width="3.7109375" customWidth="1"/>
    <col min="16167" max="16167" width="11.42578125" customWidth="1"/>
    <col min="16169" max="16169" width="11.140625" customWidth="1"/>
    <col min="16170" max="16170" width="20.7109375" customWidth="1"/>
    <col min="16171" max="16171" width="24.7109375" customWidth="1"/>
    <col min="16174" max="16174" width="11.140625" customWidth="1"/>
  </cols>
  <sheetData>
    <row r="1" spans="1:44" ht="12.75" customHeight="1" thickBot="1">
      <c r="A1" s="1"/>
      <c r="B1" s="2"/>
      <c r="C1" s="2"/>
      <c r="D1" s="3"/>
      <c r="E1" s="308" t="s">
        <v>0</v>
      </c>
      <c r="F1" s="309"/>
      <c r="G1" s="309"/>
      <c r="H1" s="309"/>
      <c r="I1" s="310"/>
      <c r="J1" s="4" t="s">
        <v>1</v>
      </c>
      <c r="K1" s="5" t="s">
        <v>2</v>
      </c>
      <c r="L1" s="6"/>
      <c r="M1" s="7"/>
      <c r="N1" s="8" t="s">
        <v>3</v>
      </c>
      <c r="O1" s="308" t="s">
        <v>4</v>
      </c>
      <c r="P1" s="309"/>
      <c r="Q1" s="309"/>
      <c r="R1" s="309"/>
      <c r="S1" s="310"/>
      <c r="T1" s="9"/>
      <c r="U1" s="1"/>
      <c r="V1" s="311" t="s">
        <v>5</v>
      </c>
      <c r="W1" s="312"/>
      <c r="X1" s="312"/>
      <c r="Y1" s="313"/>
      <c r="Z1" s="2"/>
      <c r="AA1" s="314" t="s">
        <v>6</v>
      </c>
      <c r="AB1" s="315"/>
      <c r="AC1" s="315"/>
      <c r="AD1" s="315"/>
      <c r="AE1" s="315"/>
      <c r="AF1" s="315"/>
      <c r="AG1" s="315"/>
      <c r="AH1" s="315"/>
      <c r="AI1" s="315"/>
      <c r="AJ1" s="316"/>
      <c r="AK1" s="10"/>
      <c r="AL1" s="210"/>
    </row>
    <row r="2" spans="1:44" ht="12.75" customHeight="1" thickBot="1">
      <c r="A2" s="11"/>
      <c r="B2" s="12" t="s">
        <v>7</v>
      </c>
      <c r="C2" s="12"/>
      <c r="D2" s="13" t="s">
        <v>8</v>
      </c>
      <c r="E2" s="14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5" t="s">
        <v>14</v>
      </c>
      <c r="K2" s="16" t="s">
        <v>15</v>
      </c>
      <c r="L2" s="17" t="s">
        <v>16</v>
      </c>
      <c r="M2" s="18" t="s">
        <v>17</v>
      </c>
      <c r="N2" s="19" t="s">
        <v>18</v>
      </c>
      <c r="O2" s="10" t="s">
        <v>9</v>
      </c>
      <c r="P2" s="10" t="s">
        <v>10</v>
      </c>
      <c r="Q2" s="10" t="s">
        <v>11</v>
      </c>
      <c r="R2" s="10" t="s">
        <v>12</v>
      </c>
      <c r="S2" s="10" t="s">
        <v>13</v>
      </c>
      <c r="T2" s="20" t="s">
        <v>19</v>
      </c>
      <c r="U2" s="14"/>
      <c r="V2" s="21" t="s">
        <v>15</v>
      </c>
      <c r="W2" s="20" t="s">
        <v>17</v>
      </c>
      <c r="X2" s="20"/>
      <c r="Y2" s="20" t="s">
        <v>20</v>
      </c>
      <c r="AA2" s="22" t="s">
        <v>21</v>
      </c>
      <c r="AB2" s="23" t="s">
        <v>22</v>
      </c>
      <c r="AC2" s="24" t="s">
        <v>23</v>
      </c>
      <c r="AD2" s="25" t="s">
        <v>24</v>
      </c>
      <c r="AE2" s="26" t="s">
        <v>25</v>
      </c>
      <c r="AF2" s="27" t="s">
        <v>26</v>
      </c>
      <c r="AG2" s="28" t="s">
        <v>27</v>
      </c>
      <c r="AH2" s="27" t="s">
        <v>28</v>
      </c>
      <c r="AI2" s="29" t="s">
        <v>29</v>
      </c>
      <c r="AJ2" s="27" t="s">
        <v>30</v>
      </c>
      <c r="AK2" s="10"/>
      <c r="AL2" s="30"/>
    </row>
    <row r="3" spans="1:44" ht="12.75" customHeight="1">
      <c r="A3" s="31" t="s">
        <v>31</v>
      </c>
      <c r="B3" s="12"/>
      <c r="C3" s="12"/>
      <c r="D3" s="10"/>
      <c r="E3" s="10"/>
      <c r="F3" s="10"/>
      <c r="G3" s="10"/>
      <c r="H3" s="10"/>
      <c r="I3" s="10"/>
      <c r="J3" s="32"/>
      <c r="K3" s="14"/>
      <c r="L3" s="33"/>
      <c r="M3" s="13"/>
      <c r="N3" s="34"/>
      <c r="O3" s="10"/>
      <c r="P3" s="10"/>
      <c r="Q3" s="10"/>
      <c r="R3" s="10"/>
      <c r="S3" s="10"/>
      <c r="T3" s="20"/>
      <c r="U3" s="14"/>
      <c r="V3" s="21"/>
      <c r="W3" s="20"/>
      <c r="X3" s="14"/>
      <c r="Y3" s="20"/>
      <c r="AA3" s="35"/>
      <c r="AB3" s="36"/>
      <c r="AC3" s="37"/>
      <c r="AD3" s="10"/>
      <c r="AE3" s="38"/>
      <c r="AF3" s="14"/>
      <c r="AG3" s="39"/>
      <c r="AH3" s="14"/>
      <c r="AI3" s="40"/>
      <c r="AJ3" s="20"/>
      <c r="AK3" s="10"/>
      <c r="AL3" s="30"/>
    </row>
    <row r="4" spans="1:44" ht="12.75" customHeight="1">
      <c r="A4" s="41"/>
      <c r="B4" s="42"/>
      <c r="C4" s="42"/>
      <c r="D4" s="43">
        <v>1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5"/>
      <c r="K4" s="46"/>
      <c r="L4" s="47"/>
      <c r="M4" s="48">
        <v>0</v>
      </c>
      <c r="N4" s="49">
        <v>0</v>
      </c>
      <c r="O4" s="44">
        <v>0</v>
      </c>
      <c r="P4" s="44">
        <v>0</v>
      </c>
      <c r="Q4" s="44">
        <v>0</v>
      </c>
      <c r="R4" s="44">
        <v>0</v>
      </c>
      <c r="S4" s="50">
        <v>0</v>
      </c>
      <c r="T4" s="51">
        <v>0</v>
      </c>
      <c r="U4" s="46"/>
      <c r="V4" s="46"/>
      <c r="W4" s="52">
        <v>0</v>
      </c>
      <c r="X4" s="46"/>
      <c r="Y4" s="52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  <c r="AG4" s="53">
        <v>0</v>
      </c>
      <c r="AH4" s="53">
        <v>0</v>
      </c>
      <c r="AI4" s="53">
        <v>0</v>
      </c>
      <c r="AJ4" s="54">
        <v>0</v>
      </c>
    </row>
    <row r="5" spans="1:44" ht="12.75" customHeight="1">
      <c r="A5" s="41" t="s">
        <v>32</v>
      </c>
      <c r="B5" s="42" t="s">
        <v>33</v>
      </c>
      <c r="C5" s="55"/>
      <c r="D5" s="56">
        <v>2</v>
      </c>
      <c r="E5" s="44">
        <v>0</v>
      </c>
      <c r="F5" s="44">
        <v>0</v>
      </c>
      <c r="G5" s="44">
        <v>4</v>
      </c>
      <c r="H5" s="44">
        <v>1</v>
      </c>
      <c r="I5" s="44">
        <v>0</v>
      </c>
      <c r="J5" s="57"/>
      <c r="K5" s="46"/>
      <c r="L5" s="47"/>
      <c r="M5" s="48">
        <v>0</v>
      </c>
      <c r="N5" s="49">
        <v>16</v>
      </c>
      <c r="O5" s="44">
        <v>0</v>
      </c>
      <c r="P5" s="44">
        <v>0</v>
      </c>
      <c r="Q5" s="44">
        <v>12</v>
      </c>
      <c r="R5" s="44">
        <v>4</v>
      </c>
      <c r="S5" s="50">
        <v>0</v>
      </c>
      <c r="T5" s="51">
        <v>0</v>
      </c>
      <c r="U5" s="46"/>
      <c r="V5" s="51">
        <v>7</v>
      </c>
      <c r="W5" s="52">
        <v>12</v>
      </c>
      <c r="X5" s="46"/>
      <c r="Y5" s="52">
        <v>5</v>
      </c>
      <c r="AA5" s="53">
        <v>13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3</v>
      </c>
      <c r="AH5" s="53">
        <v>0</v>
      </c>
      <c r="AI5" s="53">
        <v>0</v>
      </c>
      <c r="AJ5" s="54">
        <v>0</v>
      </c>
      <c r="AM5" s="276"/>
      <c r="AN5" s="276"/>
    </row>
    <row r="6" spans="1:44" ht="13.5" customHeight="1">
      <c r="A6" s="58" t="s">
        <v>34</v>
      </c>
      <c r="B6" s="42" t="s">
        <v>35</v>
      </c>
      <c r="C6" s="42"/>
      <c r="D6" s="59">
        <v>3</v>
      </c>
      <c r="E6" s="44">
        <v>0</v>
      </c>
      <c r="F6" s="60">
        <v>2</v>
      </c>
      <c r="G6" s="44">
        <v>2</v>
      </c>
      <c r="H6" s="44">
        <v>0</v>
      </c>
      <c r="I6" s="44">
        <v>0</v>
      </c>
      <c r="J6" s="61"/>
      <c r="K6" s="46"/>
      <c r="L6" s="47"/>
      <c r="M6" s="48">
        <v>0</v>
      </c>
      <c r="N6" s="62">
        <v>10</v>
      </c>
      <c r="O6" s="44">
        <v>0</v>
      </c>
      <c r="P6" s="44">
        <v>4</v>
      </c>
      <c r="Q6" s="44">
        <v>6</v>
      </c>
      <c r="R6" s="44">
        <v>0</v>
      </c>
      <c r="S6" s="50">
        <v>0</v>
      </c>
      <c r="T6" s="51">
        <v>0</v>
      </c>
      <c r="U6" s="46"/>
      <c r="V6" s="46">
        <v>37</v>
      </c>
      <c r="W6" s="63">
        <v>39</v>
      </c>
      <c r="X6" s="46"/>
      <c r="Y6" s="52">
        <v>2</v>
      </c>
      <c r="AA6" s="64">
        <v>0</v>
      </c>
      <c r="AB6" s="53">
        <v>0</v>
      </c>
      <c r="AC6" s="53">
        <v>0</v>
      </c>
      <c r="AD6" s="53">
        <v>0</v>
      </c>
      <c r="AE6" s="53">
        <v>0</v>
      </c>
      <c r="AF6" s="53">
        <v>8</v>
      </c>
      <c r="AG6" s="53">
        <v>0</v>
      </c>
      <c r="AH6" s="53">
        <v>0</v>
      </c>
      <c r="AI6" s="53">
        <v>0</v>
      </c>
      <c r="AJ6" s="54">
        <v>2</v>
      </c>
      <c r="AM6" s="277"/>
      <c r="AN6" s="276"/>
      <c r="AO6" s="276"/>
    </row>
    <row r="7" spans="1:44" ht="12.75" customHeight="1">
      <c r="A7" s="41" t="s">
        <v>36</v>
      </c>
      <c r="B7" s="42" t="s">
        <v>37</v>
      </c>
      <c r="C7" s="42"/>
      <c r="D7" s="66">
        <v>3</v>
      </c>
      <c r="E7" s="67">
        <v>0</v>
      </c>
      <c r="F7" s="67">
        <v>0</v>
      </c>
      <c r="G7" s="67">
        <v>4</v>
      </c>
      <c r="H7" s="67">
        <v>0</v>
      </c>
      <c r="I7" s="67">
        <v>0</v>
      </c>
      <c r="J7" s="68" t="s">
        <v>22</v>
      </c>
      <c r="K7" s="46">
        <v>11</v>
      </c>
      <c r="L7" s="47"/>
      <c r="M7" s="48">
        <v>11</v>
      </c>
      <c r="N7" s="62">
        <v>12</v>
      </c>
      <c r="O7" s="67">
        <v>0</v>
      </c>
      <c r="P7" s="67">
        <v>0</v>
      </c>
      <c r="Q7" s="67">
        <v>12</v>
      </c>
      <c r="R7" s="67">
        <v>0</v>
      </c>
      <c r="S7" s="69">
        <v>0</v>
      </c>
      <c r="T7" s="70">
        <v>0</v>
      </c>
      <c r="U7" s="46"/>
      <c r="V7" s="46">
        <v>23</v>
      </c>
      <c r="W7" s="63">
        <v>27</v>
      </c>
      <c r="X7" s="46"/>
      <c r="Y7" s="63">
        <v>4</v>
      </c>
      <c r="AA7" s="64">
        <v>6</v>
      </c>
      <c r="AB7" s="64">
        <v>6</v>
      </c>
      <c r="AC7" s="64">
        <v>0</v>
      </c>
      <c r="AD7" s="64">
        <v>0</v>
      </c>
      <c r="AE7" s="64">
        <v>0</v>
      </c>
      <c r="AF7" s="64">
        <v>0</v>
      </c>
      <c r="AG7" s="64">
        <v>0</v>
      </c>
      <c r="AH7" s="64">
        <v>0</v>
      </c>
      <c r="AI7" s="64">
        <v>0</v>
      </c>
      <c r="AJ7" s="71">
        <v>0</v>
      </c>
      <c r="AM7" s="65"/>
    </row>
    <row r="8" spans="1:44" ht="12.75" customHeight="1">
      <c r="A8" s="41" t="s">
        <v>38</v>
      </c>
      <c r="B8" s="42" t="s">
        <v>39</v>
      </c>
      <c r="C8" s="42"/>
      <c r="D8" s="59">
        <v>3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61"/>
      <c r="K8" s="46">
        <v>4</v>
      </c>
      <c r="L8" s="47"/>
      <c r="M8" s="48">
        <v>4</v>
      </c>
      <c r="N8" s="49">
        <v>0</v>
      </c>
      <c r="O8" s="44">
        <v>0</v>
      </c>
      <c r="P8" s="44">
        <v>0</v>
      </c>
      <c r="Q8" s="44">
        <v>0</v>
      </c>
      <c r="R8" s="44">
        <v>0</v>
      </c>
      <c r="S8" s="50">
        <v>0</v>
      </c>
      <c r="T8" s="51">
        <v>0</v>
      </c>
      <c r="U8" s="46"/>
      <c r="V8" s="46">
        <v>38</v>
      </c>
      <c r="W8" s="52">
        <v>38</v>
      </c>
      <c r="X8" s="46"/>
      <c r="Y8" s="52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  <c r="AJ8" s="54">
        <v>0</v>
      </c>
      <c r="AM8" s="277"/>
      <c r="AN8" s="277"/>
      <c r="AO8" s="65"/>
      <c r="AP8" s="65"/>
    </row>
    <row r="9" spans="1:44" ht="12.75" customHeight="1">
      <c r="A9" s="41" t="s">
        <v>40</v>
      </c>
      <c r="B9" s="42" t="s">
        <v>41</v>
      </c>
      <c r="C9" s="42"/>
      <c r="D9" s="74">
        <v>4</v>
      </c>
      <c r="E9" s="44">
        <v>0</v>
      </c>
      <c r="F9" s="44">
        <v>1</v>
      </c>
      <c r="G9" s="44">
        <v>13</v>
      </c>
      <c r="H9" s="44">
        <v>2</v>
      </c>
      <c r="I9" s="44">
        <v>6</v>
      </c>
      <c r="J9" s="75"/>
      <c r="K9" s="46">
        <v>14</v>
      </c>
      <c r="L9" s="47">
        <v>8</v>
      </c>
      <c r="M9" s="48">
        <v>22</v>
      </c>
      <c r="N9" s="49">
        <v>61</v>
      </c>
      <c r="O9" s="44">
        <v>0</v>
      </c>
      <c r="P9" s="44">
        <v>2</v>
      </c>
      <c r="Q9" s="44">
        <v>39</v>
      </c>
      <c r="R9" s="44">
        <v>8</v>
      </c>
      <c r="S9" s="50">
        <v>12</v>
      </c>
      <c r="T9" s="51">
        <v>16</v>
      </c>
      <c r="U9" s="46"/>
      <c r="V9" s="46">
        <v>22</v>
      </c>
      <c r="W9" s="52">
        <v>37</v>
      </c>
      <c r="X9" s="46"/>
      <c r="Y9" s="52">
        <v>15</v>
      </c>
      <c r="AA9" s="53">
        <v>31</v>
      </c>
      <c r="AB9" s="53">
        <v>3</v>
      </c>
      <c r="AC9" s="53">
        <v>0</v>
      </c>
      <c r="AD9" s="53">
        <v>9</v>
      </c>
      <c r="AE9" s="53">
        <v>0</v>
      </c>
      <c r="AF9" s="53">
        <v>0</v>
      </c>
      <c r="AG9" s="53">
        <v>3</v>
      </c>
      <c r="AH9" s="53">
        <v>3</v>
      </c>
      <c r="AI9" s="53">
        <v>0</v>
      </c>
      <c r="AJ9" s="54">
        <v>0</v>
      </c>
      <c r="AO9" s="65"/>
      <c r="AQ9" s="211"/>
      <c r="AR9" s="211"/>
    </row>
    <row r="10" spans="1:44" ht="12.75" customHeight="1">
      <c r="A10" s="76" t="s">
        <v>42</v>
      </c>
      <c r="B10" s="77" t="s">
        <v>43</v>
      </c>
      <c r="C10" s="78"/>
      <c r="D10" s="43">
        <v>1</v>
      </c>
      <c r="E10" s="44">
        <v>0</v>
      </c>
      <c r="F10" s="44">
        <v>0</v>
      </c>
      <c r="G10" s="44">
        <v>1</v>
      </c>
      <c r="H10" s="44">
        <v>1</v>
      </c>
      <c r="I10" s="44">
        <v>0</v>
      </c>
      <c r="J10" s="57"/>
      <c r="K10" s="46"/>
      <c r="L10" s="47"/>
      <c r="M10" s="48">
        <v>0</v>
      </c>
      <c r="N10" s="49">
        <v>7</v>
      </c>
      <c r="O10" s="44">
        <v>0</v>
      </c>
      <c r="P10" s="44">
        <v>0</v>
      </c>
      <c r="Q10" s="44">
        <v>3</v>
      </c>
      <c r="R10" s="44">
        <v>4</v>
      </c>
      <c r="S10" s="50">
        <v>0</v>
      </c>
      <c r="T10" s="51"/>
      <c r="U10" s="46"/>
      <c r="V10" s="51">
        <v>4</v>
      </c>
      <c r="W10" s="52">
        <v>6</v>
      </c>
      <c r="X10" s="46"/>
      <c r="Y10" s="52">
        <v>2</v>
      </c>
      <c r="AA10" s="53">
        <v>0</v>
      </c>
      <c r="AB10" s="53">
        <v>7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4">
        <v>0</v>
      </c>
      <c r="AO10" s="65"/>
    </row>
    <row r="11" spans="1:44" ht="12.75" customHeight="1">
      <c r="A11" s="41" t="s">
        <v>44</v>
      </c>
      <c r="B11" s="42" t="s">
        <v>45</v>
      </c>
      <c r="C11" s="42"/>
      <c r="D11" s="43">
        <v>1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75"/>
      <c r="K11" s="58"/>
      <c r="L11" s="47"/>
      <c r="M11" s="48">
        <v>0</v>
      </c>
      <c r="N11" s="62">
        <v>0</v>
      </c>
      <c r="O11" s="44">
        <v>0</v>
      </c>
      <c r="P11" s="44">
        <v>0</v>
      </c>
      <c r="Q11" s="44">
        <v>0</v>
      </c>
      <c r="R11" s="44">
        <v>0</v>
      </c>
      <c r="S11" s="50">
        <v>0</v>
      </c>
      <c r="T11" s="51">
        <v>0</v>
      </c>
      <c r="U11" s="46"/>
      <c r="V11" s="51"/>
      <c r="W11" s="52">
        <v>0</v>
      </c>
      <c r="Y11" s="52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4">
        <v>0</v>
      </c>
      <c r="AO11" s="65"/>
    </row>
    <row r="12" spans="1:44" ht="12.75" customHeight="1">
      <c r="A12" s="41" t="s">
        <v>46</v>
      </c>
      <c r="B12" s="42" t="s">
        <v>47</v>
      </c>
      <c r="D12" s="74">
        <v>4</v>
      </c>
      <c r="E12" s="44">
        <v>0</v>
      </c>
      <c r="F12" s="67">
        <v>1</v>
      </c>
      <c r="G12" s="67">
        <v>12</v>
      </c>
      <c r="H12" s="67">
        <v>1</v>
      </c>
      <c r="I12" s="67">
        <v>0</v>
      </c>
      <c r="J12" s="75"/>
      <c r="K12" s="46">
        <v>1</v>
      </c>
      <c r="L12" s="47">
        <v>3</v>
      </c>
      <c r="M12" s="48">
        <v>4</v>
      </c>
      <c r="N12" s="62">
        <v>42</v>
      </c>
      <c r="O12" s="67">
        <v>0</v>
      </c>
      <c r="P12" s="67">
        <v>2</v>
      </c>
      <c r="Q12" s="67">
        <v>36</v>
      </c>
      <c r="R12" s="67">
        <v>4</v>
      </c>
      <c r="S12" s="69">
        <v>0</v>
      </c>
      <c r="T12" s="79">
        <v>6</v>
      </c>
      <c r="U12" s="46"/>
      <c r="V12" s="51">
        <v>26</v>
      </c>
      <c r="W12" s="52">
        <v>39</v>
      </c>
      <c r="Y12" s="52">
        <v>13</v>
      </c>
      <c r="AA12" s="53">
        <v>3</v>
      </c>
      <c r="AB12" s="53">
        <v>15</v>
      </c>
      <c r="AC12" s="53">
        <v>0</v>
      </c>
      <c r="AD12" s="53">
        <v>5</v>
      </c>
      <c r="AE12" s="53">
        <v>9</v>
      </c>
      <c r="AF12" s="53">
        <v>6</v>
      </c>
      <c r="AG12" s="53">
        <v>4</v>
      </c>
      <c r="AH12" s="53">
        <v>0</v>
      </c>
      <c r="AI12" s="53">
        <v>0</v>
      </c>
      <c r="AJ12" s="54">
        <v>0</v>
      </c>
      <c r="AO12" s="65"/>
    </row>
    <row r="13" spans="1:44" ht="12.75" customHeight="1">
      <c r="A13" s="41" t="s">
        <v>48</v>
      </c>
      <c r="B13" s="42" t="s">
        <v>49</v>
      </c>
      <c r="C13" s="72"/>
      <c r="D13" s="66">
        <v>3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75"/>
      <c r="K13" s="46">
        <v>3</v>
      </c>
      <c r="L13" s="47"/>
      <c r="M13" s="48">
        <v>3</v>
      </c>
      <c r="N13" s="49">
        <v>0</v>
      </c>
      <c r="O13" s="44">
        <v>0</v>
      </c>
      <c r="P13" s="67">
        <v>0</v>
      </c>
      <c r="Q13" s="44">
        <v>0</v>
      </c>
      <c r="R13" s="44">
        <v>0</v>
      </c>
      <c r="S13" s="50">
        <v>0</v>
      </c>
      <c r="T13" s="51">
        <v>0</v>
      </c>
      <c r="U13" s="46"/>
      <c r="V13" s="46">
        <v>47</v>
      </c>
      <c r="W13" s="52">
        <v>47</v>
      </c>
      <c r="X13" s="46"/>
      <c r="Y13" s="52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4">
        <v>0</v>
      </c>
      <c r="AM13" s="65"/>
      <c r="AO13" s="65"/>
    </row>
    <row r="14" spans="1:44" ht="12.75" customHeight="1">
      <c r="A14" s="41" t="s">
        <v>50</v>
      </c>
      <c r="B14" s="42" t="s">
        <v>51</v>
      </c>
      <c r="C14" s="88"/>
      <c r="D14" s="43">
        <v>1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5"/>
      <c r="K14" s="46"/>
      <c r="L14" s="47"/>
      <c r="M14" s="48">
        <v>0</v>
      </c>
      <c r="N14" s="49">
        <v>0</v>
      </c>
      <c r="O14" s="44">
        <v>0</v>
      </c>
      <c r="P14" s="44">
        <v>0</v>
      </c>
      <c r="Q14" s="44">
        <v>0</v>
      </c>
      <c r="R14" s="44">
        <v>0</v>
      </c>
      <c r="S14" s="50">
        <v>0</v>
      </c>
      <c r="T14" s="51">
        <v>0</v>
      </c>
      <c r="U14" s="46"/>
      <c r="V14" s="46"/>
      <c r="W14" s="52">
        <v>0</v>
      </c>
      <c r="X14" s="46"/>
      <c r="Y14" s="52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4">
        <v>0</v>
      </c>
      <c r="AO14" s="65"/>
    </row>
    <row r="15" spans="1:44" ht="12.75" customHeight="1">
      <c r="A15" s="41" t="s">
        <v>52</v>
      </c>
      <c r="B15" s="42" t="s">
        <v>53</v>
      </c>
      <c r="C15" s="55"/>
      <c r="D15" s="66">
        <v>3</v>
      </c>
      <c r="E15" s="44">
        <v>0</v>
      </c>
      <c r="F15" s="44">
        <v>1</v>
      </c>
      <c r="G15" s="44">
        <v>9</v>
      </c>
      <c r="H15" s="44">
        <v>0</v>
      </c>
      <c r="I15" s="44">
        <v>0</v>
      </c>
      <c r="J15" s="57"/>
      <c r="K15" s="46"/>
      <c r="L15" s="47"/>
      <c r="M15" s="48">
        <v>0</v>
      </c>
      <c r="N15" s="49">
        <v>29</v>
      </c>
      <c r="O15" s="44">
        <v>0</v>
      </c>
      <c r="P15" s="44">
        <v>2</v>
      </c>
      <c r="Q15" s="44">
        <v>27</v>
      </c>
      <c r="R15" s="44">
        <v>0</v>
      </c>
      <c r="S15" s="50">
        <v>0</v>
      </c>
      <c r="T15" s="51">
        <v>0</v>
      </c>
      <c r="U15" s="46"/>
      <c r="V15" s="51">
        <v>16</v>
      </c>
      <c r="W15" s="52">
        <v>25</v>
      </c>
      <c r="Y15" s="52">
        <v>9</v>
      </c>
      <c r="AA15" s="53">
        <v>0</v>
      </c>
      <c r="AB15" s="53">
        <v>3</v>
      </c>
      <c r="AC15" s="53">
        <v>0</v>
      </c>
      <c r="AD15" s="53">
        <v>0</v>
      </c>
      <c r="AE15" s="53">
        <v>0</v>
      </c>
      <c r="AF15" s="53">
        <v>0</v>
      </c>
      <c r="AG15" s="53">
        <v>6</v>
      </c>
      <c r="AH15" s="53">
        <v>3</v>
      </c>
      <c r="AI15" s="53">
        <v>0</v>
      </c>
      <c r="AJ15" s="54">
        <v>17</v>
      </c>
      <c r="AO15" s="211"/>
      <c r="AP15" s="211"/>
      <c r="AQ15" s="211"/>
    </row>
    <row r="16" spans="1:44" ht="12.75" customHeight="1">
      <c r="A16" s="41"/>
      <c r="B16" s="42"/>
      <c r="C16" s="55"/>
      <c r="D16" s="43"/>
      <c r="E16" s="44"/>
      <c r="F16" s="44"/>
      <c r="G16" s="44"/>
      <c r="H16" s="44"/>
      <c r="I16" s="44"/>
      <c r="J16" s="57"/>
      <c r="K16" s="46"/>
      <c r="L16" s="47"/>
      <c r="M16" s="48"/>
      <c r="N16" s="49"/>
      <c r="O16" s="44"/>
      <c r="P16" s="44"/>
      <c r="Q16" s="44"/>
      <c r="R16" s="44"/>
      <c r="S16" s="50"/>
      <c r="T16" s="51"/>
      <c r="U16" s="46"/>
      <c r="V16" s="51"/>
      <c r="W16" s="90"/>
      <c r="X16" s="46"/>
      <c r="Y16" s="52"/>
      <c r="AA16" s="53"/>
      <c r="AB16" s="53"/>
      <c r="AC16" s="53"/>
      <c r="AD16" s="53"/>
      <c r="AE16" s="53"/>
      <c r="AF16" s="53"/>
      <c r="AG16" s="53"/>
      <c r="AH16" s="53"/>
      <c r="AI16" s="53"/>
      <c r="AJ16" s="54"/>
      <c r="AM16" s="229"/>
      <c r="AO16" s="211"/>
      <c r="AP16" s="211"/>
      <c r="AQ16" s="211"/>
    </row>
    <row r="17" spans="1:45" ht="12.75" customHeight="1">
      <c r="A17" s="91" t="s">
        <v>54</v>
      </c>
      <c r="B17" s="42"/>
      <c r="C17" s="42"/>
      <c r="D17" s="43"/>
      <c r="E17" s="44"/>
      <c r="F17" s="44"/>
      <c r="G17" s="44"/>
      <c r="H17" s="44"/>
      <c r="I17" s="44"/>
      <c r="J17" s="57"/>
      <c r="K17" s="46"/>
      <c r="L17" s="47"/>
      <c r="M17" s="48"/>
      <c r="N17" s="49"/>
      <c r="O17" s="44"/>
      <c r="P17" s="67"/>
      <c r="Q17" s="67"/>
      <c r="R17" s="44"/>
      <c r="S17" s="50"/>
      <c r="T17" s="51"/>
      <c r="U17" s="46"/>
      <c r="V17" s="51"/>
      <c r="W17" s="90"/>
      <c r="X17" s="46"/>
      <c r="Y17" s="52"/>
      <c r="AA17" s="53"/>
      <c r="AB17" s="53"/>
      <c r="AC17" s="53"/>
      <c r="AD17" s="53"/>
      <c r="AE17" s="53"/>
      <c r="AF17" s="53"/>
      <c r="AG17" s="53"/>
      <c r="AH17" s="53"/>
      <c r="AI17" s="53"/>
      <c r="AJ17" s="54"/>
      <c r="AM17" s="229"/>
    </row>
    <row r="18" spans="1:45" ht="12.75" customHeight="1">
      <c r="A18" s="41" t="s">
        <v>55</v>
      </c>
      <c r="B18" s="42" t="s">
        <v>56</v>
      </c>
      <c r="C18" s="92" t="s">
        <v>57</v>
      </c>
      <c r="D18" s="93">
        <v>9</v>
      </c>
      <c r="E18" s="44">
        <v>1</v>
      </c>
      <c r="F18" s="44">
        <v>3</v>
      </c>
      <c r="G18" s="44">
        <v>6</v>
      </c>
      <c r="H18" s="44">
        <v>8</v>
      </c>
      <c r="I18" s="44">
        <v>1</v>
      </c>
      <c r="J18" s="68" t="s">
        <v>22</v>
      </c>
      <c r="K18" s="46">
        <v>329</v>
      </c>
      <c r="L18" s="94">
        <v>59</v>
      </c>
      <c r="M18" s="48">
        <v>388</v>
      </c>
      <c r="N18" s="49">
        <v>59</v>
      </c>
      <c r="O18" s="44">
        <v>1</v>
      </c>
      <c r="P18" s="44">
        <v>6</v>
      </c>
      <c r="Q18" s="44">
        <v>18</v>
      </c>
      <c r="R18" s="44">
        <v>32</v>
      </c>
      <c r="S18" s="50">
        <v>2</v>
      </c>
      <c r="T18" s="51">
        <v>118</v>
      </c>
      <c r="U18" s="46"/>
      <c r="V18" s="51">
        <v>156</v>
      </c>
      <c r="W18" s="90">
        <v>170</v>
      </c>
      <c r="Y18" s="52">
        <v>14</v>
      </c>
      <c r="AA18" s="53">
        <v>5</v>
      </c>
      <c r="AB18" s="53">
        <v>2</v>
      </c>
      <c r="AC18" s="53">
        <v>1</v>
      </c>
      <c r="AD18" s="53">
        <v>14</v>
      </c>
      <c r="AE18" s="53">
        <v>0</v>
      </c>
      <c r="AF18" s="53">
        <v>0</v>
      </c>
      <c r="AG18" s="53">
        <v>8</v>
      </c>
      <c r="AH18" s="53">
        <v>0</v>
      </c>
      <c r="AI18" s="53">
        <v>24</v>
      </c>
      <c r="AJ18" s="54">
        <v>3</v>
      </c>
      <c r="AM18" s="213"/>
      <c r="AN18" s="277"/>
      <c r="AO18" s="276"/>
      <c r="AP18" s="276"/>
    </row>
    <row r="19" spans="1:45" ht="12.75" customHeight="1">
      <c r="A19" s="95" t="s">
        <v>58</v>
      </c>
      <c r="B19" s="72" t="s">
        <v>59</v>
      </c>
      <c r="C19" s="96"/>
      <c r="D19" s="97">
        <v>5</v>
      </c>
      <c r="E19" s="67">
        <v>4</v>
      </c>
      <c r="F19" s="44">
        <v>5</v>
      </c>
      <c r="G19" s="44">
        <v>2</v>
      </c>
      <c r="H19" s="44">
        <v>0</v>
      </c>
      <c r="I19" s="44">
        <v>0</v>
      </c>
      <c r="J19" s="45"/>
      <c r="K19" s="46">
        <v>3</v>
      </c>
      <c r="L19" s="47"/>
      <c r="M19" s="48">
        <v>3</v>
      </c>
      <c r="N19" s="49">
        <v>20</v>
      </c>
      <c r="O19" s="44">
        <v>4</v>
      </c>
      <c r="P19" s="44">
        <v>10</v>
      </c>
      <c r="Q19" s="44">
        <v>6</v>
      </c>
      <c r="R19" s="44">
        <v>0</v>
      </c>
      <c r="S19" s="50">
        <v>0</v>
      </c>
      <c r="T19" s="51">
        <v>0</v>
      </c>
      <c r="U19" s="46"/>
      <c r="V19" s="46">
        <v>69</v>
      </c>
      <c r="W19" s="52">
        <v>71</v>
      </c>
      <c r="Y19" s="52">
        <v>2</v>
      </c>
      <c r="AA19" s="53">
        <v>0</v>
      </c>
      <c r="AB19" s="53">
        <v>13</v>
      </c>
      <c r="AC19" s="53">
        <v>5</v>
      </c>
      <c r="AD19" s="53">
        <v>1</v>
      </c>
      <c r="AE19" s="53">
        <v>0</v>
      </c>
      <c r="AF19" s="53">
        <v>0</v>
      </c>
      <c r="AG19" s="53">
        <v>0</v>
      </c>
      <c r="AH19" s="53">
        <v>0</v>
      </c>
      <c r="AI19" s="53">
        <v>0</v>
      </c>
      <c r="AJ19" s="54">
        <v>1</v>
      </c>
    </row>
    <row r="20" spans="1:45" ht="12.75" customHeight="1">
      <c r="A20" s="46" t="s">
        <v>61</v>
      </c>
      <c r="B20" s="101" t="s">
        <v>62</v>
      </c>
      <c r="C20" s="78" t="s">
        <v>63</v>
      </c>
      <c r="D20" s="102">
        <v>10</v>
      </c>
      <c r="E20" s="67">
        <v>1</v>
      </c>
      <c r="F20" s="44">
        <v>10</v>
      </c>
      <c r="G20" s="44">
        <v>5</v>
      </c>
      <c r="H20" s="44">
        <v>2</v>
      </c>
      <c r="I20" s="44">
        <v>0</v>
      </c>
      <c r="J20" s="68" t="s">
        <v>22</v>
      </c>
      <c r="K20" s="46">
        <v>1019</v>
      </c>
      <c r="L20" s="94">
        <v>11</v>
      </c>
      <c r="M20" s="48">
        <v>1030</v>
      </c>
      <c r="N20" s="49">
        <v>44</v>
      </c>
      <c r="O20" s="44">
        <v>1</v>
      </c>
      <c r="P20" s="44">
        <v>20</v>
      </c>
      <c r="Q20" s="44">
        <v>15</v>
      </c>
      <c r="R20" s="44">
        <v>8</v>
      </c>
      <c r="S20" s="50">
        <v>0</v>
      </c>
      <c r="T20" s="51">
        <v>22</v>
      </c>
      <c r="U20" s="46"/>
      <c r="V20" s="46">
        <v>216</v>
      </c>
      <c r="W20" s="52">
        <v>223</v>
      </c>
      <c r="X20" s="46"/>
      <c r="Y20" s="52">
        <v>7</v>
      </c>
      <c r="AA20" s="53">
        <v>10</v>
      </c>
      <c r="AB20" s="53">
        <v>7</v>
      </c>
      <c r="AC20" s="53">
        <v>0</v>
      </c>
      <c r="AD20" s="53">
        <v>0</v>
      </c>
      <c r="AE20" s="53">
        <v>5</v>
      </c>
      <c r="AF20" s="53">
        <v>0</v>
      </c>
      <c r="AG20" s="53">
        <v>20</v>
      </c>
      <c r="AH20" s="53">
        <v>0</v>
      </c>
      <c r="AI20" s="53">
        <v>0</v>
      </c>
      <c r="AJ20" s="54">
        <v>2</v>
      </c>
      <c r="AN20" s="277"/>
      <c r="AO20" s="276"/>
      <c r="AP20" s="276"/>
      <c r="AQ20" s="215"/>
    </row>
    <row r="21" spans="1:45" ht="12.75" customHeight="1">
      <c r="A21" s="41" t="s">
        <v>64</v>
      </c>
      <c r="B21" s="42" t="s">
        <v>65</v>
      </c>
      <c r="C21" s="92" t="s">
        <v>57</v>
      </c>
      <c r="D21" s="93">
        <v>9</v>
      </c>
      <c r="E21" s="67">
        <v>0</v>
      </c>
      <c r="F21" s="44">
        <v>0</v>
      </c>
      <c r="G21" s="44">
        <v>0</v>
      </c>
      <c r="H21" s="44">
        <v>0</v>
      </c>
      <c r="I21" s="44">
        <v>0</v>
      </c>
      <c r="J21" s="68" t="s">
        <v>22</v>
      </c>
      <c r="K21" s="46">
        <v>325</v>
      </c>
      <c r="L21" s="94">
        <v>6</v>
      </c>
      <c r="M21" s="48">
        <v>331</v>
      </c>
      <c r="N21" s="49">
        <v>0</v>
      </c>
      <c r="O21" s="44">
        <v>0</v>
      </c>
      <c r="P21" s="44">
        <v>0</v>
      </c>
      <c r="Q21" s="44">
        <v>0</v>
      </c>
      <c r="R21" s="44">
        <v>0</v>
      </c>
      <c r="S21" s="50">
        <v>0</v>
      </c>
      <c r="T21" s="51">
        <v>12</v>
      </c>
      <c r="U21" s="46"/>
      <c r="V21" s="46">
        <v>163</v>
      </c>
      <c r="W21" s="52">
        <v>163</v>
      </c>
      <c r="X21" s="46"/>
      <c r="Y21" s="52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4">
        <v>0</v>
      </c>
      <c r="AN21" s="276"/>
      <c r="AO21" s="276"/>
      <c r="AP21" s="276"/>
      <c r="AQ21" s="276"/>
      <c r="AR21" s="276"/>
      <c r="AS21" s="276"/>
    </row>
    <row r="22" spans="1:45" ht="12.75" customHeight="1">
      <c r="A22" s="41" t="s">
        <v>66</v>
      </c>
      <c r="B22" s="42" t="s">
        <v>67</v>
      </c>
      <c r="C22" s="42"/>
      <c r="D22" s="103">
        <v>5</v>
      </c>
      <c r="E22" s="44">
        <v>5</v>
      </c>
      <c r="F22" s="44">
        <v>8</v>
      </c>
      <c r="G22" s="44">
        <v>2</v>
      </c>
      <c r="H22" s="44">
        <v>2</v>
      </c>
      <c r="I22" s="44">
        <v>0</v>
      </c>
      <c r="J22" s="68" t="s">
        <v>22</v>
      </c>
      <c r="K22" s="46">
        <v>81</v>
      </c>
      <c r="L22" s="47"/>
      <c r="M22" s="48">
        <v>81</v>
      </c>
      <c r="N22" s="49">
        <v>35</v>
      </c>
      <c r="O22" s="44">
        <v>5</v>
      </c>
      <c r="P22" s="44">
        <v>16</v>
      </c>
      <c r="Q22" s="44">
        <v>6</v>
      </c>
      <c r="R22" s="44">
        <v>8</v>
      </c>
      <c r="S22" s="50">
        <v>0</v>
      </c>
      <c r="T22" s="51"/>
      <c r="U22" s="46"/>
      <c r="V22" s="46">
        <v>63</v>
      </c>
      <c r="W22" s="52">
        <v>67</v>
      </c>
      <c r="X22" s="46"/>
      <c r="Y22" s="52">
        <v>4</v>
      </c>
      <c r="AA22" s="53">
        <v>21</v>
      </c>
      <c r="AB22" s="53">
        <v>2</v>
      </c>
      <c r="AC22" s="53">
        <v>0</v>
      </c>
      <c r="AD22" s="53">
        <v>0</v>
      </c>
      <c r="AE22" s="53">
        <v>0</v>
      </c>
      <c r="AF22" s="53">
        <v>0</v>
      </c>
      <c r="AG22" s="53">
        <v>6</v>
      </c>
      <c r="AH22" s="53">
        <v>0</v>
      </c>
      <c r="AI22" s="53">
        <v>6</v>
      </c>
      <c r="AJ22" s="54">
        <v>0</v>
      </c>
      <c r="AM22" s="277"/>
      <c r="AN22" s="276"/>
      <c r="AO22" s="276"/>
      <c r="AP22" s="276"/>
      <c r="AQ22" s="65"/>
    </row>
    <row r="23" spans="1:45" ht="12.75" customHeight="1">
      <c r="A23" s="46" t="s">
        <v>68</v>
      </c>
      <c r="B23" s="43" t="s">
        <v>69</v>
      </c>
      <c r="C23" s="100" t="s">
        <v>60</v>
      </c>
      <c r="D23" s="104">
        <v>8</v>
      </c>
      <c r="E23" s="44">
        <v>0</v>
      </c>
      <c r="F23" s="44">
        <v>6</v>
      </c>
      <c r="G23" s="44">
        <v>7</v>
      </c>
      <c r="H23" s="44">
        <v>5</v>
      </c>
      <c r="I23" s="44">
        <v>1</v>
      </c>
      <c r="J23" s="89"/>
      <c r="K23" s="46">
        <v>282</v>
      </c>
      <c r="L23" s="47"/>
      <c r="M23" s="48">
        <v>282</v>
      </c>
      <c r="N23" s="49">
        <v>55</v>
      </c>
      <c r="O23" s="44">
        <v>0</v>
      </c>
      <c r="P23" s="44">
        <v>12</v>
      </c>
      <c r="Q23" s="44">
        <v>21</v>
      </c>
      <c r="R23" s="44">
        <v>20</v>
      </c>
      <c r="S23" s="50">
        <v>2</v>
      </c>
      <c r="T23" s="51">
        <v>0</v>
      </c>
      <c r="U23" s="46"/>
      <c r="V23" s="51">
        <v>237</v>
      </c>
      <c r="W23" s="52">
        <v>249</v>
      </c>
      <c r="Y23" s="52">
        <v>12</v>
      </c>
      <c r="AA23" s="53">
        <v>0</v>
      </c>
      <c r="AB23" s="53">
        <v>0</v>
      </c>
      <c r="AC23" s="53">
        <v>47</v>
      </c>
      <c r="AD23" s="53">
        <v>2</v>
      </c>
      <c r="AE23" s="53">
        <v>0</v>
      </c>
      <c r="AF23" s="53">
        <v>0</v>
      </c>
      <c r="AG23" s="53">
        <v>4</v>
      </c>
      <c r="AH23" s="53">
        <v>0</v>
      </c>
      <c r="AI23" s="53">
        <v>0</v>
      </c>
      <c r="AJ23" s="54">
        <v>0</v>
      </c>
      <c r="AO23" s="65"/>
    </row>
    <row r="24" spans="1:45" ht="12.75" customHeight="1">
      <c r="A24" s="46" t="s">
        <v>70</v>
      </c>
      <c r="B24" t="s">
        <v>71</v>
      </c>
      <c r="C24" s="100" t="s">
        <v>72</v>
      </c>
      <c r="D24" s="97">
        <v>6</v>
      </c>
      <c r="E24" s="44">
        <v>4</v>
      </c>
      <c r="F24" s="44">
        <v>4</v>
      </c>
      <c r="G24" s="44">
        <v>5</v>
      </c>
      <c r="H24" s="44">
        <v>2</v>
      </c>
      <c r="I24" s="44">
        <v>0.5</v>
      </c>
      <c r="J24" s="68" t="s">
        <v>22</v>
      </c>
      <c r="K24" s="48">
        <v>116</v>
      </c>
      <c r="L24" s="105">
        <v>3</v>
      </c>
      <c r="M24" s="51">
        <v>119</v>
      </c>
      <c r="N24" s="49">
        <v>36</v>
      </c>
      <c r="O24" s="44">
        <v>4</v>
      </c>
      <c r="P24" s="44">
        <v>8</v>
      </c>
      <c r="Q24" s="44">
        <v>15</v>
      </c>
      <c r="R24" s="44">
        <v>8</v>
      </c>
      <c r="S24" s="50">
        <v>1</v>
      </c>
      <c r="T24">
        <v>6</v>
      </c>
      <c r="U24" s="48"/>
      <c r="V24" s="51">
        <v>88</v>
      </c>
      <c r="W24" s="52">
        <v>95</v>
      </c>
      <c r="X24" s="48"/>
      <c r="Y24" s="90">
        <v>7</v>
      </c>
      <c r="Z24" s="48"/>
      <c r="AA24" s="53">
        <v>7</v>
      </c>
      <c r="AB24" s="53">
        <v>8</v>
      </c>
      <c r="AC24" s="53">
        <v>0</v>
      </c>
      <c r="AD24" s="53">
        <v>2</v>
      </c>
      <c r="AE24" s="53">
        <v>10</v>
      </c>
      <c r="AF24" s="53">
        <v>0</v>
      </c>
      <c r="AG24" s="53">
        <v>7</v>
      </c>
      <c r="AH24" s="53">
        <v>0</v>
      </c>
      <c r="AI24" s="53">
        <v>0</v>
      </c>
      <c r="AJ24" s="54">
        <v>1</v>
      </c>
      <c r="AN24" s="277"/>
      <c r="AO24" s="276"/>
      <c r="AP24" s="276"/>
    </row>
    <row r="25" spans="1:45" ht="12.75" customHeight="1">
      <c r="A25" s="41" t="s">
        <v>73</v>
      </c>
      <c r="B25" s="42" t="s">
        <v>74</v>
      </c>
      <c r="C25" s="92"/>
      <c r="D25" s="103">
        <v>5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5"/>
      <c r="K25" s="58">
        <v>21</v>
      </c>
      <c r="L25" s="47"/>
      <c r="M25" s="48">
        <v>21</v>
      </c>
      <c r="N25" s="49">
        <v>0</v>
      </c>
      <c r="O25" s="44">
        <v>0</v>
      </c>
      <c r="P25" s="44">
        <v>0</v>
      </c>
      <c r="Q25" s="44">
        <v>0</v>
      </c>
      <c r="R25" s="44">
        <v>0</v>
      </c>
      <c r="S25" s="50">
        <v>0</v>
      </c>
      <c r="T25" s="51">
        <v>0</v>
      </c>
      <c r="U25" s="46"/>
      <c r="V25" s="51">
        <v>61</v>
      </c>
      <c r="W25" s="90">
        <v>61</v>
      </c>
      <c r="X25" s="46"/>
      <c r="Y25" s="52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54">
        <v>0</v>
      </c>
      <c r="AO25" s="65"/>
    </row>
    <row r="26" spans="1:45" ht="12.75" customHeight="1">
      <c r="A26" s="58" t="s">
        <v>75</v>
      </c>
      <c r="B26" s="42" t="s">
        <v>76</v>
      </c>
      <c r="C26" s="42"/>
      <c r="D26" s="98">
        <v>4</v>
      </c>
      <c r="E26" s="44">
        <v>0</v>
      </c>
      <c r="F26" s="44">
        <v>2</v>
      </c>
      <c r="G26" s="44">
        <v>13</v>
      </c>
      <c r="H26" s="44">
        <v>1</v>
      </c>
      <c r="I26" s="44">
        <v>0</v>
      </c>
      <c r="J26" s="61"/>
      <c r="K26" s="46">
        <v>8</v>
      </c>
      <c r="L26" s="47">
        <v>4</v>
      </c>
      <c r="M26" s="48">
        <v>12</v>
      </c>
      <c r="N26" s="49">
        <v>47</v>
      </c>
      <c r="O26" s="44">
        <v>0</v>
      </c>
      <c r="P26" s="44">
        <v>4</v>
      </c>
      <c r="Q26" s="44">
        <v>39</v>
      </c>
      <c r="R26" s="44">
        <v>4</v>
      </c>
      <c r="S26" s="50">
        <v>0</v>
      </c>
      <c r="T26" s="51">
        <v>8</v>
      </c>
      <c r="U26" s="46"/>
      <c r="V26" s="46">
        <v>37</v>
      </c>
      <c r="W26" s="52">
        <v>51</v>
      </c>
      <c r="X26" s="46"/>
      <c r="Y26" s="52">
        <v>14</v>
      </c>
      <c r="AA26" s="53">
        <v>13</v>
      </c>
      <c r="AB26" s="53">
        <v>6</v>
      </c>
      <c r="AC26" s="53">
        <v>0</v>
      </c>
      <c r="AD26" s="53">
        <v>13</v>
      </c>
      <c r="AE26" s="53">
        <v>0</v>
      </c>
      <c r="AF26" s="53">
        <v>0</v>
      </c>
      <c r="AG26" s="53">
        <v>3</v>
      </c>
      <c r="AH26" s="53">
        <v>0</v>
      </c>
      <c r="AI26" s="53">
        <v>9</v>
      </c>
      <c r="AJ26" s="54">
        <v>3</v>
      </c>
      <c r="AN26" s="65"/>
      <c r="AO26" s="65"/>
    </row>
    <row r="27" spans="1:45" ht="12.75" customHeight="1">
      <c r="A27" s="41" t="s">
        <v>77</v>
      </c>
      <c r="B27" s="88" t="s">
        <v>78</v>
      </c>
      <c r="C27" s="96" t="s">
        <v>72</v>
      </c>
      <c r="D27" s="106">
        <v>6</v>
      </c>
      <c r="E27" s="44">
        <v>0</v>
      </c>
      <c r="F27" s="44">
        <v>1</v>
      </c>
      <c r="G27" s="44">
        <v>0</v>
      </c>
      <c r="H27" s="44">
        <v>0</v>
      </c>
      <c r="I27" s="44">
        <v>0</v>
      </c>
      <c r="J27" s="107" t="s">
        <v>22</v>
      </c>
      <c r="K27" s="46">
        <v>116</v>
      </c>
      <c r="L27" s="47"/>
      <c r="M27" s="48">
        <v>116</v>
      </c>
      <c r="N27" s="49">
        <v>2</v>
      </c>
      <c r="O27" s="44">
        <v>0</v>
      </c>
      <c r="P27" s="44">
        <v>2</v>
      </c>
      <c r="Q27" s="44">
        <v>0</v>
      </c>
      <c r="R27" s="44">
        <v>0</v>
      </c>
      <c r="S27" s="50">
        <v>0</v>
      </c>
      <c r="T27" s="51">
        <v>0</v>
      </c>
      <c r="U27" s="46"/>
      <c r="V27" s="46">
        <v>104</v>
      </c>
      <c r="W27" s="52">
        <v>104</v>
      </c>
      <c r="X27" s="46"/>
      <c r="Y27" s="52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2</v>
      </c>
      <c r="AI27" s="53">
        <v>0</v>
      </c>
      <c r="AJ27" s="54">
        <v>0</v>
      </c>
      <c r="AO27" s="65"/>
    </row>
    <row r="28" spans="1:45" ht="12.75" customHeight="1">
      <c r="A28" s="41" t="s">
        <v>81</v>
      </c>
      <c r="B28" s="42" t="s">
        <v>82</v>
      </c>
      <c r="C28" s="42"/>
      <c r="D28" s="98">
        <v>4</v>
      </c>
      <c r="E28" s="44">
        <v>1</v>
      </c>
      <c r="F28" s="44">
        <v>1</v>
      </c>
      <c r="G28" s="44">
        <v>7</v>
      </c>
      <c r="H28" s="44">
        <v>1</v>
      </c>
      <c r="I28" s="44">
        <v>0</v>
      </c>
      <c r="J28" s="75"/>
      <c r="K28" s="58">
        <v>11</v>
      </c>
      <c r="L28" s="47"/>
      <c r="M28" s="48">
        <v>11</v>
      </c>
      <c r="N28" s="62">
        <v>28</v>
      </c>
      <c r="O28" s="44">
        <v>1</v>
      </c>
      <c r="P28" s="44">
        <v>2</v>
      </c>
      <c r="Q28" s="44">
        <v>21</v>
      </c>
      <c r="R28" s="44">
        <v>4</v>
      </c>
      <c r="S28" s="50">
        <v>0</v>
      </c>
      <c r="T28" s="51">
        <v>0</v>
      </c>
      <c r="U28" s="46"/>
      <c r="V28" s="51">
        <v>34</v>
      </c>
      <c r="W28" s="52">
        <v>42</v>
      </c>
      <c r="Y28" s="52">
        <v>8</v>
      </c>
      <c r="AA28" s="53">
        <v>0</v>
      </c>
      <c r="AB28" s="53">
        <v>7</v>
      </c>
      <c r="AC28" s="53">
        <v>3</v>
      </c>
      <c r="AD28" s="53">
        <v>0</v>
      </c>
      <c r="AE28" s="53">
        <v>9</v>
      </c>
      <c r="AF28" s="53">
        <v>0</v>
      </c>
      <c r="AG28" s="53">
        <v>2</v>
      </c>
      <c r="AH28" s="53">
        <v>0</v>
      </c>
      <c r="AI28" s="53">
        <v>0</v>
      </c>
      <c r="AJ28" s="54">
        <v>7</v>
      </c>
      <c r="AO28" s="65"/>
    </row>
    <row r="29" spans="1:45" ht="12.75" customHeight="1">
      <c r="A29" s="41" t="s">
        <v>83</v>
      </c>
      <c r="B29" s="42" t="s">
        <v>84</v>
      </c>
      <c r="C29" s="88"/>
      <c r="D29" s="98">
        <v>4</v>
      </c>
      <c r="E29" s="44">
        <v>0</v>
      </c>
      <c r="F29" s="44">
        <v>0</v>
      </c>
      <c r="G29" s="44">
        <v>14</v>
      </c>
      <c r="H29" s="44">
        <v>4</v>
      </c>
      <c r="I29" s="44">
        <v>3</v>
      </c>
      <c r="J29" s="45"/>
      <c r="K29" s="46">
        <v>77</v>
      </c>
      <c r="L29" s="94">
        <v>67</v>
      </c>
      <c r="M29" s="48">
        <v>144</v>
      </c>
      <c r="N29" s="49">
        <v>64</v>
      </c>
      <c r="O29" s="44">
        <v>0</v>
      </c>
      <c r="P29" s="44">
        <v>0</v>
      </c>
      <c r="Q29" s="44">
        <v>42</v>
      </c>
      <c r="R29" s="44">
        <v>16</v>
      </c>
      <c r="S29" s="50">
        <v>6</v>
      </c>
      <c r="T29" s="51">
        <v>134</v>
      </c>
      <c r="U29" s="46"/>
      <c r="V29" s="46">
        <v>29</v>
      </c>
      <c r="W29" s="52">
        <v>47</v>
      </c>
      <c r="X29" s="46"/>
      <c r="Y29" s="52">
        <v>18</v>
      </c>
      <c r="AA29" s="53">
        <v>0</v>
      </c>
      <c r="AB29" s="53">
        <v>23</v>
      </c>
      <c r="AC29" s="53">
        <v>7</v>
      </c>
      <c r="AD29" s="53">
        <v>3</v>
      </c>
      <c r="AE29" s="53">
        <v>0</v>
      </c>
      <c r="AF29" s="53">
        <v>0</v>
      </c>
      <c r="AG29" s="53">
        <v>25</v>
      </c>
      <c r="AH29" s="53">
        <v>0</v>
      </c>
      <c r="AI29" s="53">
        <v>0</v>
      </c>
      <c r="AJ29" s="54">
        <v>0</v>
      </c>
      <c r="AM29" s="65"/>
      <c r="AN29" s="277"/>
      <c r="AO29" s="276"/>
      <c r="AP29" s="276"/>
    </row>
    <row r="30" spans="1:45" ht="12.75" customHeight="1">
      <c r="A30" s="58" t="s">
        <v>85</v>
      </c>
      <c r="B30" s="65" t="s">
        <v>86</v>
      </c>
      <c r="C30" s="78"/>
      <c r="D30" s="103">
        <v>5</v>
      </c>
      <c r="E30" s="44">
        <v>3</v>
      </c>
      <c r="F30" s="44">
        <v>2</v>
      </c>
      <c r="G30" s="44">
        <v>5</v>
      </c>
      <c r="H30" s="44">
        <v>4</v>
      </c>
      <c r="I30" s="44">
        <v>0</v>
      </c>
      <c r="J30" s="73"/>
      <c r="K30" s="46">
        <v>17</v>
      </c>
      <c r="L30" s="47"/>
      <c r="M30" s="48">
        <v>17</v>
      </c>
      <c r="N30" s="49">
        <v>38</v>
      </c>
      <c r="O30" s="44">
        <v>3</v>
      </c>
      <c r="P30" s="44">
        <v>4</v>
      </c>
      <c r="Q30" s="44">
        <v>15</v>
      </c>
      <c r="R30" s="44">
        <v>16</v>
      </c>
      <c r="S30" s="50">
        <v>0</v>
      </c>
      <c r="T30" s="51">
        <v>0</v>
      </c>
      <c r="U30" s="46"/>
      <c r="V30" s="51">
        <v>82</v>
      </c>
      <c r="W30" s="52">
        <v>91</v>
      </c>
      <c r="Y30" s="52">
        <v>9</v>
      </c>
      <c r="AA30" s="53">
        <v>0</v>
      </c>
      <c r="AB30" s="53">
        <v>1</v>
      </c>
      <c r="AC30" s="53">
        <v>0</v>
      </c>
      <c r="AD30" s="53">
        <v>4</v>
      </c>
      <c r="AE30" s="53">
        <v>0</v>
      </c>
      <c r="AF30" s="53">
        <v>0</v>
      </c>
      <c r="AG30" s="53">
        <v>33</v>
      </c>
      <c r="AH30" s="53">
        <v>0</v>
      </c>
      <c r="AI30" s="53">
        <v>0</v>
      </c>
      <c r="AJ30" s="54">
        <v>0</v>
      </c>
      <c r="AM30" s="65"/>
      <c r="AO30" s="65"/>
    </row>
    <row r="31" spans="1:45" ht="12.75" customHeight="1">
      <c r="A31" s="225" t="s">
        <v>88</v>
      </c>
      <c r="B31" s="226" t="s">
        <v>89</v>
      </c>
      <c r="C31" s="227"/>
      <c r="D31" s="98">
        <v>4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73"/>
      <c r="K31" s="46">
        <v>39</v>
      </c>
      <c r="L31" s="47"/>
      <c r="M31" s="48">
        <v>39</v>
      </c>
      <c r="N31" s="49">
        <v>0</v>
      </c>
      <c r="O31" s="44">
        <v>0</v>
      </c>
      <c r="P31" s="44">
        <v>0</v>
      </c>
      <c r="Q31" s="44">
        <v>0</v>
      </c>
      <c r="R31" s="44">
        <v>0</v>
      </c>
      <c r="S31" s="50">
        <v>0</v>
      </c>
      <c r="T31" s="51">
        <v>0</v>
      </c>
      <c r="U31" s="46"/>
      <c r="V31" s="51">
        <v>45</v>
      </c>
      <c r="W31" s="52">
        <v>45</v>
      </c>
      <c r="Y31" s="52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4">
        <v>0</v>
      </c>
      <c r="AL31" s="100"/>
      <c r="AM31" s="216"/>
      <c r="AN31" s="280"/>
      <c r="AO31" s="280"/>
      <c r="AP31" s="280"/>
    </row>
    <row r="32" spans="1:45" s="108" customFormat="1" ht="12" customHeight="1">
      <c r="A32" s="41" t="s">
        <v>90</v>
      </c>
      <c r="B32" s="42" t="s">
        <v>91</v>
      </c>
      <c r="C32" s="42"/>
      <c r="D32" s="103">
        <v>5</v>
      </c>
      <c r="E32" s="80">
        <v>1</v>
      </c>
      <c r="F32" s="80">
        <v>0</v>
      </c>
      <c r="G32" s="80">
        <v>16</v>
      </c>
      <c r="H32" s="80">
        <v>1</v>
      </c>
      <c r="I32" s="80">
        <v>0</v>
      </c>
      <c r="J32" s="81"/>
      <c r="K32" s="58">
        <v>11</v>
      </c>
      <c r="L32" s="47"/>
      <c r="M32" s="82">
        <v>11</v>
      </c>
      <c r="N32" s="62">
        <v>53</v>
      </c>
      <c r="O32" s="80">
        <v>1</v>
      </c>
      <c r="P32" s="80">
        <v>0</v>
      </c>
      <c r="Q32" s="80">
        <v>48</v>
      </c>
      <c r="R32" s="80">
        <v>4</v>
      </c>
      <c r="S32" s="83">
        <v>0</v>
      </c>
      <c r="T32" s="84">
        <v>0</v>
      </c>
      <c r="U32" s="58"/>
      <c r="V32" s="58">
        <v>44</v>
      </c>
      <c r="W32" s="63">
        <v>61</v>
      </c>
      <c r="X32" s="58"/>
      <c r="Y32" s="85">
        <v>17</v>
      </c>
      <c r="Z32" s="65"/>
      <c r="AA32" s="86">
        <v>50</v>
      </c>
      <c r="AB32" s="86">
        <v>0</v>
      </c>
      <c r="AC32" s="86">
        <v>0</v>
      </c>
      <c r="AD32" s="86">
        <v>3</v>
      </c>
      <c r="AE32" s="86">
        <v>0</v>
      </c>
      <c r="AF32" s="86">
        <v>0</v>
      </c>
      <c r="AG32" s="86">
        <v>0</v>
      </c>
      <c r="AH32" s="86">
        <v>0</v>
      </c>
      <c r="AI32" s="86">
        <v>0</v>
      </c>
      <c r="AJ32" s="87">
        <v>0</v>
      </c>
      <c r="AK32"/>
      <c r="AL32" s="100"/>
      <c r="AM32" s="216"/>
      <c r="AN32" s="65"/>
      <c r="AO32" s="65"/>
      <c r="AP32" s="65"/>
      <c r="AQ32" s="65"/>
      <c r="AR32" s="65"/>
    </row>
    <row r="33" spans="1:43" ht="12.75" customHeight="1">
      <c r="A33" s="110" t="s">
        <v>92</v>
      </c>
      <c r="B33" s="88" t="s">
        <v>93</v>
      </c>
      <c r="C33" s="92" t="s">
        <v>72</v>
      </c>
      <c r="D33" s="106">
        <v>6</v>
      </c>
      <c r="E33" s="44">
        <v>1</v>
      </c>
      <c r="F33" s="44">
        <v>9</v>
      </c>
      <c r="G33" s="44">
        <v>6</v>
      </c>
      <c r="H33" s="44">
        <v>0</v>
      </c>
      <c r="I33" s="44">
        <v>0</v>
      </c>
      <c r="J33" s="68" t="s">
        <v>22</v>
      </c>
      <c r="K33" s="58">
        <v>125</v>
      </c>
      <c r="L33" s="47"/>
      <c r="M33" s="48">
        <v>125</v>
      </c>
      <c r="N33" s="49">
        <v>37</v>
      </c>
      <c r="O33" s="44">
        <v>1</v>
      </c>
      <c r="P33" s="44">
        <v>18</v>
      </c>
      <c r="Q33" s="44">
        <v>18</v>
      </c>
      <c r="R33" s="44">
        <v>0</v>
      </c>
      <c r="S33" s="50">
        <v>0</v>
      </c>
      <c r="T33" s="51">
        <v>0</v>
      </c>
      <c r="U33" s="46"/>
      <c r="V33" s="51">
        <v>93</v>
      </c>
      <c r="W33" s="111">
        <v>99</v>
      </c>
      <c r="Y33" s="52">
        <v>6</v>
      </c>
      <c r="AA33" s="53">
        <v>27</v>
      </c>
      <c r="AB33" s="53">
        <v>7</v>
      </c>
      <c r="AC33" s="53">
        <v>0</v>
      </c>
      <c r="AD33" s="53">
        <v>0</v>
      </c>
      <c r="AE33" s="53">
        <v>0</v>
      </c>
      <c r="AF33" s="53">
        <v>0</v>
      </c>
      <c r="AG33" s="53">
        <v>3</v>
      </c>
      <c r="AH33" s="53">
        <v>0</v>
      </c>
      <c r="AI33" s="53">
        <v>0</v>
      </c>
      <c r="AJ33" s="54">
        <v>0</v>
      </c>
      <c r="AN33" s="277"/>
      <c r="AO33" s="276"/>
      <c r="AP33" s="276"/>
    </row>
    <row r="34" spans="1:43" ht="12.75" customHeight="1">
      <c r="A34" s="110" t="s">
        <v>92</v>
      </c>
      <c r="B34" s="88" t="s">
        <v>94</v>
      </c>
      <c r="C34" s="109"/>
      <c r="D34" s="98">
        <v>4</v>
      </c>
      <c r="E34" s="44">
        <v>0</v>
      </c>
      <c r="F34" s="44">
        <v>4</v>
      </c>
      <c r="G34" s="44">
        <v>4</v>
      </c>
      <c r="H34" s="44">
        <v>0</v>
      </c>
      <c r="I34" s="44">
        <v>0</v>
      </c>
      <c r="J34" s="68" t="s">
        <v>22</v>
      </c>
      <c r="K34" s="46">
        <v>6</v>
      </c>
      <c r="L34" s="47"/>
      <c r="M34" s="48">
        <v>6</v>
      </c>
      <c r="N34" s="49">
        <v>20</v>
      </c>
      <c r="O34" s="44">
        <v>0</v>
      </c>
      <c r="P34" s="44">
        <v>8</v>
      </c>
      <c r="Q34" s="44">
        <v>12</v>
      </c>
      <c r="R34" s="44">
        <v>0</v>
      </c>
      <c r="S34" s="50">
        <v>0</v>
      </c>
      <c r="T34" s="51">
        <v>0</v>
      </c>
      <c r="U34" s="46"/>
      <c r="V34" s="46">
        <v>44</v>
      </c>
      <c r="W34" s="52">
        <v>48</v>
      </c>
      <c r="Y34" s="52">
        <v>4</v>
      </c>
      <c r="AA34" s="53">
        <v>8</v>
      </c>
      <c r="AB34" s="53">
        <v>7</v>
      </c>
      <c r="AC34" s="53">
        <v>0</v>
      </c>
      <c r="AD34" s="53">
        <v>3</v>
      </c>
      <c r="AE34" s="53">
        <v>0</v>
      </c>
      <c r="AF34" s="53">
        <v>0</v>
      </c>
      <c r="AG34" s="53">
        <v>2</v>
      </c>
      <c r="AH34" s="53">
        <v>0</v>
      </c>
      <c r="AI34" s="53">
        <v>0</v>
      </c>
      <c r="AJ34" s="54">
        <v>0</v>
      </c>
      <c r="AM34" s="65"/>
    </row>
    <row r="35" spans="1:43" ht="12.75" customHeight="1">
      <c r="A35" s="46" t="s">
        <v>95</v>
      </c>
      <c r="B35" t="s">
        <v>96</v>
      </c>
      <c r="C35" s="100"/>
      <c r="D35" s="103">
        <v>5</v>
      </c>
      <c r="E35" s="44">
        <v>1</v>
      </c>
      <c r="F35" s="44">
        <v>5</v>
      </c>
      <c r="G35" s="44">
        <v>3</v>
      </c>
      <c r="H35" s="44">
        <v>3</v>
      </c>
      <c r="I35" s="44">
        <v>0</v>
      </c>
      <c r="J35" s="89"/>
      <c r="K35" s="46">
        <v>22</v>
      </c>
      <c r="L35" s="47"/>
      <c r="M35" s="48">
        <v>22</v>
      </c>
      <c r="N35" s="49">
        <v>32</v>
      </c>
      <c r="O35" s="44">
        <v>1</v>
      </c>
      <c r="P35" s="44">
        <v>10</v>
      </c>
      <c r="Q35" s="44">
        <v>9</v>
      </c>
      <c r="R35" s="44">
        <v>12</v>
      </c>
      <c r="S35" s="50">
        <v>0</v>
      </c>
      <c r="T35" s="51">
        <v>0</v>
      </c>
      <c r="U35" s="46"/>
      <c r="V35" s="46">
        <v>89</v>
      </c>
      <c r="W35" s="52">
        <v>95</v>
      </c>
      <c r="X35" s="46"/>
      <c r="Y35" s="52">
        <v>6</v>
      </c>
      <c r="AA35" s="53">
        <v>18</v>
      </c>
      <c r="AB35" s="53">
        <v>2</v>
      </c>
      <c r="AC35" s="53">
        <v>0</v>
      </c>
      <c r="AD35" s="53">
        <v>3</v>
      </c>
      <c r="AE35" s="53">
        <v>2</v>
      </c>
      <c r="AF35" s="53">
        <v>0</v>
      </c>
      <c r="AG35" s="53">
        <v>0</v>
      </c>
      <c r="AH35" s="53">
        <v>0</v>
      </c>
      <c r="AI35" s="53">
        <v>0</v>
      </c>
      <c r="AJ35" s="54">
        <v>7</v>
      </c>
      <c r="AN35" s="277"/>
      <c r="AO35" s="276"/>
      <c r="AP35" s="276"/>
    </row>
    <row r="36" spans="1:43" ht="12.75" customHeight="1">
      <c r="A36" s="41" t="s">
        <v>97</v>
      </c>
      <c r="B36" t="s">
        <v>98</v>
      </c>
      <c r="D36" s="103">
        <v>5</v>
      </c>
      <c r="E36" s="44">
        <v>4</v>
      </c>
      <c r="F36" s="44">
        <v>5</v>
      </c>
      <c r="G36" s="44">
        <v>6</v>
      </c>
      <c r="H36" s="44">
        <v>0</v>
      </c>
      <c r="I36" s="44">
        <v>0</v>
      </c>
      <c r="J36" s="107" t="s">
        <v>22</v>
      </c>
      <c r="K36" s="46">
        <v>132</v>
      </c>
      <c r="L36" s="47">
        <v>11</v>
      </c>
      <c r="M36" s="48">
        <v>143</v>
      </c>
      <c r="N36" s="49">
        <v>32</v>
      </c>
      <c r="O36" s="44">
        <v>4</v>
      </c>
      <c r="P36" s="44">
        <v>10</v>
      </c>
      <c r="Q36" s="44">
        <v>18</v>
      </c>
      <c r="R36" s="44">
        <v>0</v>
      </c>
      <c r="S36" s="50">
        <v>0</v>
      </c>
      <c r="T36" s="51">
        <v>22</v>
      </c>
      <c r="U36" s="46"/>
      <c r="V36" s="46">
        <v>78</v>
      </c>
      <c r="W36" s="52">
        <v>84</v>
      </c>
      <c r="X36" s="46"/>
      <c r="Y36" s="52">
        <v>6</v>
      </c>
      <c r="AA36" s="53">
        <v>6</v>
      </c>
      <c r="AB36" s="53">
        <v>3</v>
      </c>
      <c r="AC36" s="53">
        <v>0</v>
      </c>
      <c r="AD36" s="53">
        <v>7</v>
      </c>
      <c r="AE36" s="53">
        <v>0</v>
      </c>
      <c r="AF36" s="53">
        <v>0</v>
      </c>
      <c r="AG36" s="53">
        <v>10</v>
      </c>
      <c r="AH36" s="53">
        <v>3</v>
      </c>
      <c r="AI36" s="53">
        <v>3</v>
      </c>
      <c r="AJ36" s="54">
        <v>0</v>
      </c>
    </row>
    <row r="37" spans="1:43" ht="12.75" customHeight="1">
      <c r="A37" s="228" t="s">
        <v>99</v>
      </c>
      <c r="B37" s="43" t="s">
        <v>100</v>
      </c>
      <c r="C37" s="100" t="s">
        <v>60</v>
      </c>
      <c r="D37" s="104">
        <v>8</v>
      </c>
      <c r="E37" s="44">
        <v>0</v>
      </c>
      <c r="F37" s="44">
        <v>3</v>
      </c>
      <c r="G37" s="44">
        <v>7</v>
      </c>
      <c r="H37" s="44">
        <v>7</v>
      </c>
      <c r="I37" s="44">
        <v>3</v>
      </c>
      <c r="J37" s="68" t="s">
        <v>22</v>
      </c>
      <c r="K37" s="46">
        <v>171</v>
      </c>
      <c r="L37" s="47"/>
      <c r="M37" s="48">
        <v>171</v>
      </c>
      <c r="N37" s="49">
        <v>61</v>
      </c>
      <c r="O37" s="44">
        <v>0</v>
      </c>
      <c r="P37" s="44">
        <v>6</v>
      </c>
      <c r="Q37" s="44">
        <v>21</v>
      </c>
      <c r="R37" s="44">
        <v>28</v>
      </c>
      <c r="S37" s="50">
        <v>6</v>
      </c>
      <c r="T37" s="51">
        <v>0</v>
      </c>
      <c r="U37" s="46"/>
      <c r="V37" s="46">
        <v>161</v>
      </c>
      <c r="W37" s="52">
        <v>175</v>
      </c>
      <c r="X37" s="46"/>
      <c r="Y37" s="52">
        <v>14</v>
      </c>
      <c r="AA37" s="53">
        <v>43</v>
      </c>
      <c r="AB37" s="53">
        <v>7</v>
      </c>
      <c r="AC37" s="53">
        <v>0</v>
      </c>
      <c r="AD37" s="53">
        <v>0</v>
      </c>
      <c r="AE37" s="53">
        <v>0</v>
      </c>
      <c r="AF37" s="53">
        <v>0</v>
      </c>
      <c r="AG37" s="53">
        <v>5</v>
      </c>
      <c r="AH37" s="53">
        <v>0</v>
      </c>
      <c r="AI37" s="53">
        <v>0</v>
      </c>
      <c r="AJ37" s="54">
        <v>0</v>
      </c>
      <c r="AM37" s="65"/>
      <c r="AN37" s="65"/>
      <c r="AO37" s="65"/>
      <c r="AP37" s="65"/>
      <c r="AQ37" s="65"/>
    </row>
    <row r="38" spans="1:43" ht="12.75" customHeight="1">
      <c r="A38" s="41" t="s">
        <v>101</v>
      </c>
      <c r="B38" s="42" t="s">
        <v>102</v>
      </c>
      <c r="C38" s="96" t="s">
        <v>57</v>
      </c>
      <c r="D38" s="93">
        <v>9</v>
      </c>
      <c r="E38" s="44">
        <v>1</v>
      </c>
      <c r="F38" s="44">
        <v>4</v>
      </c>
      <c r="G38" s="44">
        <v>7</v>
      </c>
      <c r="H38" s="44">
        <v>4</v>
      </c>
      <c r="I38" s="44">
        <v>0</v>
      </c>
      <c r="J38" s="68" t="s">
        <v>22</v>
      </c>
      <c r="K38" s="46">
        <v>576</v>
      </c>
      <c r="L38" s="94">
        <v>52</v>
      </c>
      <c r="M38" s="48">
        <v>628</v>
      </c>
      <c r="N38" s="49">
        <v>46</v>
      </c>
      <c r="O38" s="44">
        <v>1</v>
      </c>
      <c r="P38" s="44">
        <v>8</v>
      </c>
      <c r="Q38" s="44">
        <v>21</v>
      </c>
      <c r="R38" s="44">
        <v>16</v>
      </c>
      <c r="S38" s="50">
        <v>0</v>
      </c>
      <c r="T38" s="51"/>
      <c r="U38" s="46"/>
      <c r="V38" s="46">
        <v>156</v>
      </c>
      <c r="W38" s="52">
        <v>167</v>
      </c>
      <c r="X38" s="46"/>
      <c r="Y38" s="52">
        <v>11</v>
      </c>
      <c r="AA38" s="53">
        <v>8</v>
      </c>
      <c r="AB38" s="53">
        <v>16</v>
      </c>
      <c r="AC38" s="53">
        <v>0</v>
      </c>
      <c r="AD38" s="53">
        <v>6</v>
      </c>
      <c r="AE38" s="53">
        <v>5</v>
      </c>
      <c r="AF38" s="53">
        <v>0</v>
      </c>
      <c r="AG38" s="53">
        <v>3</v>
      </c>
      <c r="AH38" s="53">
        <v>3</v>
      </c>
      <c r="AI38" s="53">
        <v>3</v>
      </c>
      <c r="AJ38" s="54">
        <v>2</v>
      </c>
      <c r="AM38" s="65"/>
      <c r="AN38" s="277"/>
      <c r="AO38" s="276"/>
      <c r="AP38" s="276"/>
      <c r="AQ38" s="65"/>
    </row>
    <row r="39" spans="1:43" ht="12.75" customHeight="1">
      <c r="A39" s="41" t="s">
        <v>103</v>
      </c>
      <c r="B39" s="42" t="s">
        <v>104</v>
      </c>
      <c r="C39" s="92"/>
      <c r="D39" s="98">
        <v>4</v>
      </c>
      <c r="E39" s="60">
        <v>0</v>
      </c>
      <c r="F39" s="60">
        <v>0</v>
      </c>
      <c r="G39" s="60">
        <v>1</v>
      </c>
      <c r="H39" s="60">
        <v>1</v>
      </c>
      <c r="I39" s="60">
        <v>0</v>
      </c>
      <c r="J39" s="112" t="s">
        <v>22</v>
      </c>
      <c r="K39" s="58">
        <v>40</v>
      </c>
      <c r="L39" s="47"/>
      <c r="M39" s="82">
        <v>40</v>
      </c>
      <c r="N39" s="49">
        <v>7</v>
      </c>
      <c r="O39" s="60">
        <v>0</v>
      </c>
      <c r="P39" s="60">
        <v>0</v>
      </c>
      <c r="Q39" s="60">
        <v>3</v>
      </c>
      <c r="R39" s="60">
        <v>4</v>
      </c>
      <c r="S39" s="113">
        <v>0</v>
      </c>
      <c r="T39" s="114">
        <v>0</v>
      </c>
      <c r="U39" s="58"/>
      <c r="V39" s="58">
        <v>42</v>
      </c>
      <c r="W39" s="115">
        <v>44</v>
      </c>
      <c r="X39" s="58"/>
      <c r="Y39" s="115">
        <v>2</v>
      </c>
      <c r="Z39" s="65"/>
      <c r="AA39" s="116">
        <v>0</v>
      </c>
      <c r="AB39" s="116">
        <v>4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3</v>
      </c>
      <c r="AJ39" s="117">
        <v>0</v>
      </c>
      <c r="AM39" s="65"/>
      <c r="AN39" s="65"/>
      <c r="AO39" s="65"/>
      <c r="AP39" s="65"/>
      <c r="AQ39" s="65"/>
    </row>
    <row r="40" spans="1:43" ht="12.75" customHeight="1">
      <c r="A40" s="41" t="s">
        <v>105</v>
      </c>
      <c r="B40" s="42" t="s">
        <v>106</v>
      </c>
      <c r="C40" s="92" t="s">
        <v>72</v>
      </c>
      <c r="D40" s="106">
        <v>6</v>
      </c>
      <c r="E40" s="44">
        <v>2</v>
      </c>
      <c r="F40" s="44">
        <v>7</v>
      </c>
      <c r="G40" s="44">
        <v>5</v>
      </c>
      <c r="H40" s="44">
        <v>0</v>
      </c>
      <c r="I40" s="44">
        <v>0</v>
      </c>
      <c r="J40" s="68" t="s">
        <v>22</v>
      </c>
      <c r="K40" s="46">
        <v>137</v>
      </c>
      <c r="L40" s="47"/>
      <c r="M40" s="48">
        <v>137</v>
      </c>
      <c r="N40" s="49">
        <v>31</v>
      </c>
      <c r="O40" s="44">
        <v>2</v>
      </c>
      <c r="P40" s="44">
        <v>14</v>
      </c>
      <c r="Q40" s="44">
        <v>15</v>
      </c>
      <c r="R40" s="44">
        <v>0</v>
      </c>
      <c r="S40" s="50">
        <v>0</v>
      </c>
      <c r="T40" s="51"/>
      <c r="U40" s="46"/>
      <c r="V40" s="46">
        <v>111</v>
      </c>
      <c r="W40" s="63">
        <v>116</v>
      </c>
      <c r="X40" s="46"/>
      <c r="Y40" s="52">
        <v>5</v>
      </c>
      <c r="AA40" s="53">
        <v>0</v>
      </c>
      <c r="AB40" s="53">
        <v>8</v>
      </c>
      <c r="AC40" s="53">
        <v>0</v>
      </c>
      <c r="AD40" s="53">
        <v>3</v>
      </c>
      <c r="AE40" s="53">
        <v>0</v>
      </c>
      <c r="AF40" s="53">
        <v>5</v>
      </c>
      <c r="AG40" s="53">
        <v>4</v>
      </c>
      <c r="AH40" s="53">
        <v>9</v>
      </c>
      <c r="AI40" s="53">
        <v>2</v>
      </c>
      <c r="AJ40" s="54">
        <v>0</v>
      </c>
      <c r="AM40" s="65"/>
      <c r="AN40" s="212"/>
      <c r="AO40" s="212"/>
    </row>
    <row r="41" spans="1:43" ht="12.75" customHeight="1">
      <c r="A41" s="41" t="s">
        <v>107</v>
      </c>
      <c r="B41" s="42" t="s">
        <v>108</v>
      </c>
      <c r="C41" s="109"/>
      <c r="D41" s="98">
        <v>5</v>
      </c>
      <c r="E41" s="44">
        <v>0</v>
      </c>
      <c r="F41" s="44">
        <v>3</v>
      </c>
      <c r="G41" s="44">
        <v>9</v>
      </c>
      <c r="H41" s="44">
        <v>0</v>
      </c>
      <c r="I41" s="44">
        <v>0</v>
      </c>
      <c r="J41" s="75"/>
      <c r="K41" s="51"/>
      <c r="L41" s="105"/>
      <c r="M41" s="48">
        <v>0</v>
      </c>
      <c r="N41" s="49">
        <v>33</v>
      </c>
      <c r="O41" s="44">
        <v>0</v>
      </c>
      <c r="P41" s="44">
        <v>6</v>
      </c>
      <c r="Q41" s="44">
        <v>27</v>
      </c>
      <c r="R41" s="44">
        <v>0</v>
      </c>
      <c r="S41" s="50">
        <v>0</v>
      </c>
      <c r="T41" s="51">
        <v>0</v>
      </c>
      <c r="U41" s="46"/>
      <c r="V41" s="46">
        <v>70</v>
      </c>
      <c r="W41" s="52">
        <v>79</v>
      </c>
      <c r="X41" s="46"/>
      <c r="Y41" s="52">
        <v>9</v>
      </c>
      <c r="AA41" s="53">
        <v>0</v>
      </c>
      <c r="AB41" s="53">
        <v>11</v>
      </c>
      <c r="AC41" s="53">
        <v>2</v>
      </c>
      <c r="AD41" s="53">
        <v>0</v>
      </c>
      <c r="AE41" s="53">
        <v>0</v>
      </c>
      <c r="AF41" s="53">
        <v>12</v>
      </c>
      <c r="AG41" s="53">
        <v>6</v>
      </c>
      <c r="AH41" s="53">
        <v>2</v>
      </c>
      <c r="AI41" s="53">
        <v>0</v>
      </c>
      <c r="AJ41" s="54">
        <v>0</v>
      </c>
      <c r="AM41" s="214"/>
      <c r="AN41" s="297"/>
      <c r="AO41" s="297"/>
      <c r="AP41" s="297"/>
    </row>
    <row r="42" spans="1:43" ht="12.75" customHeight="1">
      <c r="A42" s="95" t="s">
        <v>109</v>
      </c>
      <c r="B42" s="72" t="s">
        <v>110</v>
      </c>
      <c r="C42" s="96"/>
      <c r="D42" s="103">
        <v>5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89"/>
      <c r="K42" s="46">
        <v>23</v>
      </c>
      <c r="L42" s="47"/>
      <c r="M42" s="48">
        <v>23</v>
      </c>
      <c r="N42" s="49">
        <v>0</v>
      </c>
      <c r="O42" s="44">
        <v>0</v>
      </c>
      <c r="P42" s="44">
        <v>0</v>
      </c>
      <c r="Q42" s="44">
        <v>0</v>
      </c>
      <c r="R42" s="44">
        <v>0</v>
      </c>
      <c r="S42" s="50">
        <v>0</v>
      </c>
      <c r="T42" s="51"/>
      <c r="U42" s="46"/>
      <c r="V42" s="46">
        <v>65</v>
      </c>
      <c r="W42" s="52">
        <v>65</v>
      </c>
      <c r="X42" s="46"/>
      <c r="Y42" s="52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0</v>
      </c>
      <c r="AJ42" s="54">
        <v>0</v>
      </c>
      <c r="AN42" s="214"/>
      <c r="AO42" s="214"/>
    </row>
    <row r="43" spans="1:43" ht="12.75" customHeight="1">
      <c r="A43" s="41" t="s">
        <v>111</v>
      </c>
      <c r="B43" s="42" t="s">
        <v>112</v>
      </c>
      <c r="C43" s="92"/>
      <c r="D43" s="103">
        <v>5</v>
      </c>
      <c r="E43" s="44">
        <v>3</v>
      </c>
      <c r="F43" s="44">
        <v>4</v>
      </c>
      <c r="G43" s="44">
        <v>1</v>
      </c>
      <c r="H43" s="44">
        <v>0</v>
      </c>
      <c r="I43" s="44">
        <v>0</v>
      </c>
      <c r="J43" s="73"/>
      <c r="K43" s="46">
        <v>7</v>
      </c>
      <c r="L43" s="47"/>
      <c r="M43" s="48">
        <v>7</v>
      </c>
      <c r="N43" s="49">
        <v>14</v>
      </c>
      <c r="O43" s="44">
        <v>3</v>
      </c>
      <c r="P43" s="44">
        <v>8</v>
      </c>
      <c r="Q43" s="44">
        <v>3</v>
      </c>
      <c r="R43" s="44">
        <v>0</v>
      </c>
      <c r="S43" s="50">
        <v>0</v>
      </c>
      <c r="T43" s="51">
        <v>0</v>
      </c>
      <c r="U43" s="46"/>
      <c r="V43" s="46">
        <v>77</v>
      </c>
      <c r="W43" s="52">
        <v>78</v>
      </c>
      <c r="X43" s="46"/>
      <c r="Y43" s="52">
        <v>1</v>
      </c>
      <c r="AA43" s="53">
        <v>0</v>
      </c>
      <c r="AB43" s="53">
        <v>5</v>
      </c>
      <c r="AC43" s="53">
        <v>0</v>
      </c>
      <c r="AD43" s="53">
        <v>5</v>
      </c>
      <c r="AE43" s="53">
        <v>0</v>
      </c>
      <c r="AF43" s="53">
        <v>2</v>
      </c>
      <c r="AG43" s="53">
        <v>2</v>
      </c>
      <c r="AH43" s="53">
        <v>0</v>
      </c>
      <c r="AI43" s="53">
        <v>0</v>
      </c>
      <c r="AJ43" s="54">
        <v>0</v>
      </c>
      <c r="AN43" s="277"/>
      <c r="AO43" s="276"/>
      <c r="AP43" s="276"/>
    </row>
    <row r="44" spans="1:43" ht="12.75" customHeight="1">
      <c r="A44" s="41" t="s">
        <v>113</v>
      </c>
      <c r="B44" s="55" t="s">
        <v>114</v>
      </c>
      <c r="C44" s="72"/>
      <c r="D44" s="98">
        <v>4</v>
      </c>
      <c r="E44" s="44">
        <v>1</v>
      </c>
      <c r="F44" s="44">
        <v>1</v>
      </c>
      <c r="G44" s="44">
        <v>4</v>
      </c>
      <c r="H44" s="44">
        <v>1</v>
      </c>
      <c r="I44" s="44">
        <v>0</v>
      </c>
      <c r="J44" s="45"/>
      <c r="K44" s="46">
        <v>7</v>
      </c>
      <c r="L44" s="47"/>
      <c r="M44" s="48">
        <v>7</v>
      </c>
      <c r="N44" s="49">
        <v>19</v>
      </c>
      <c r="O44" s="44">
        <v>1</v>
      </c>
      <c r="P44" s="44">
        <v>2</v>
      </c>
      <c r="Q44" s="44">
        <v>12</v>
      </c>
      <c r="R44" s="44">
        <v>4</v>
      </c>
      <c r="S44" s="50">
        <v>0</v>
      </c>
      <c r="T44" s="51">
        <v>0</v>
      </c>
      <c r="U44" s="46"/>
      <c r="V44" s="46">
        <v>41</v>
      </c>
      <c r="W44" s="52">
        <v>46</v>
      </c>
      <c r="X44" s="46"/>
      <c r="Y44" s="52">
        <v>5</v>
      </c>
      <c r="AA44" s="53">
        <v>6</v>
      </c>
      <c r="AB44" s="53">
        <v>10</v>
      </c>
      <c r="AC44" s="53">
        <v>0</v>
      </c>
      <c r="AD44" s="53">
        <v>0</v>
      </c>
      <c r="AE44" s="53">
        <v>0</v>
      </c>
      <c r="AF44" s="53">
        <v>3</v>
      </c>
      <c r="AG44" s="53">
        <v>0</v>
      </c>
      <c r="AH44" s="53">
        <v>0</v>
      </c>
      <c r="AI44" s="53">
        <v>0</v>
      </c>
      <c r="AJ44" s="54">
        <v>0</v>
      </c>
      <c r="AN44" s="212"/>
      <c r="AO44" s="212"/>
    </row>
    <row r="45" spans="1:43" ht="12.75" customHeight="1">
      <c r="A45" s="110"/>
      <c r="B45" s="88"/>
      <c r="C45" s="109"/>
      <c r="D45" s="98">
        <v>4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89"/>
      <c r="K45" s="46"/>
      <c r="L45" s="47"/>
      <c r="M45" s="48"/>
      <c r="N45" s="49">
        <v>0</v>
      </c>
      <c r="O45" s="44">
        <v>0</v>
      </c>
      <c r="P45" s="44">
        <v>0</v>
      </c>
      <c r="Q45" s="44">
        <v>0</v>
      </c>
      <c r="R45" s="44">
        <v>0</v>
      </c>
      <c r="S45" s="50">
        <v>0</v>
      </c>
      <c r="T45" s="51">
        <v>0</v>
      </c>
      <c r="U45" s="46"/>
      <c r="V45" s="46"/>
      <c r="W45" s="52">
        <v>0</v>
      </c>
      <c r="X45" s="46"/>
      <c r="Y45" s="52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4">
        <v>0</v>
      </c>
    </row>
    <row r="46" spans="1:43" ht="12.75" customHeight="1">
      <c r="A46" s="95"/>
      <c r="B46" s="88"/>
      <c r="C46" s="109"/>
      <c r="D46" s="98">
        <v>4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89"/>
      <c r="K46" s="46"/>
      <c r="L46" s="47"/>
      <c r="M46" s="48"/>
      <c r="N46" s="49">
        <v>0</v>
      </c>
      <c r="O46" s="44">
        <v>0</v>
      </c>
      <c r="P46" s="44">
        <v>0</v>
      </c>
      <c r="Q46" s="44">
        <v>0</v>
      </c>
      <c r="R46" s="44">
        <v>0</v>
      </c>
      <c r="S46" s="50">
        <v>0</v>
      </c>
      <c r="T46" s="51">
        <v>0</v>
      </c>
      <c r="U46" s="46"/>
      <c r="V46" s="46"/>
      <c r="W46" s="52">
        <v>0</v>
      </c>
      <c r="X46" s="46"/>
      <c r="Y46" s="52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4">
        <v>0</v>
      </c>
      <c r="AN46" s="212"/>
      <c r="AO46" s="212"/>
    </row>
    <row r="47" spans="1:43" ht="12.75" customHeight="1">
      <c r="A47" s="41"/>
      <c r="B47" s="42"/>
      <c r="C47" s="92"/>
      <c r="D47" s="98">
        <v>4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89"/>
      <c r="K47" s="46"/>
      <c r="L47" s="47"/>
      <c r="M47" s="48"/>
      <c r="N47" s="49">
        <v>0</v>
      </c>
      <c r="O47" s="44">
        <v>0</v>
      </c>
      <c r="P47" s="44">
        <v>0</v>
      </c>
      <c r="Q47" s="44">
        <v>0</v>
      </c>
      <c r="R47" s="44">
        <v>0</v>
      </c>
      <c r="S47" s="50">
        <v>0</v>
      </c>
      <c r="T47" s="51">
        <v>0</v>
      </c>
      <c r="U47" s="46"/>
      <c r="V47" s="46"/>
      <c r="W47" s="52">
        <v>0</v>
      </c>
      <c r="X47" s="46"/>
      <c r="Y47" s="52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4">
        <v>0</v>
      </c>
      <c r="AL47" s="100"/>
      <c r="AM47" s="216"/>
    </row>
    <row r="48" spans="1:43" ht="12.75" customHeight="1">
      <c r="A48" s="41"/>
      <c r="B48" s="42"/>
      <c r="C48" s="92"/>
      <c r="D48" s="98">
        <v>4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57"/>
      <c r="K48" s="46"/>
      <c r="L48" s="47"/>
      <c r="M48" s="51"/>
      <c r="N48" s="99">
        <v>0</v>
      </c>
      <c r="O48" s="44">
        <v>0</v>
      </c>
      <c r="P48" s="44">
        <v>0</v>
      </c>
      <c r="Q48" s="44">
        <v>0</v>
      </c>
      <c r="R48" s="44">
        <v>0</v>
      </c>
      <c r="S48" s="50">
        <v>0</v>
      </c>
      <c r="T48" s="51"/>
      <c r="U48" s="46"/>
      <c r="V48" s="46"/>
      <c r="W48" s="52">
        <v>0</v>
      </c>
      <c r="X48" s="46"/>
      <c r="Y48" s="52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4">
        <v>0</v>
      </c>
      <c r="AL48" s="100"/>
    </row>
    <row r="49" spans="1:44" ht="12.75" customHeight="1">
      <c r="A49" s="110"/>
      <c r="B49" s="88"/>
      <c r="C49" s="109"/>
      <c r="D49" s="98">
        <v>4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89"/>
      <c r="K49" s="46"/>
      <c r="L49" s="47"/>
      <c r="M49" s="48"/>
      <c r="N49" s="49">
        <v>0</v>
      </c>
      <c r="O49" s="44">
        <v>0</v>
      </c>
      <c r="P49" s="44">
        <v>0</v>
      </c>
      <c r="Q49" s="44">
        <v>0</v>
      </c>
      <c r="R49" s="44">
        <v>0</v>
      </c>
      <c r="S49" s="50">
        <v>0</v>
      </c>
      <c r="T49" s="51"/>
      <c r="U49" s="46"/>
      <c r="V49" s="46"/>
      <c r="W49" s="52">
        <v>0</v>
      </c>
      <c r="X49" s="46"/>
      <c r="Y49" s="52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  <c r="AG49" s="53">
        <v>0</v>
      </c>
      <c r="AH49" s="53">
        <v>0</v>
      </c>
      <c r="AI49" s="53">
        <v>0</v>
      </c>
      <c r="AJ49" s="54">
        <v>0</v>
      </c>
    </row>
    <row r="50" spans="1:44" ht="12.75" customHeight="1" thickBot="1">
      <c r="A50" s="118"/>
      <c r="B50" s="119"/>
      <c r="C50" s="120"/>
      <c r="D50" s="121">
        <v>4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  <c r="J50" s="123"/>
      <c r="K50" s="124"/>
      <c r="L50" s="125"/>
      <c r="M50" s="126"/>
      <c r="N50" s="127">
        <v>0</v>
      </c>
      <c r="O50" s="122">
        <v>0</v>
      </c>
      <c r="P50" s="122">
        <v>0</v>
      </c>
      <c r="Q50" s="122">
        <v>0</v>
      </c>
      <c r="R50" s="122">
        <v>0</v>
      </c>
      <c r="S50" s="128">
        <v>0</v>
      </c>
      <c r="T50" s="129">
        <v>0</v>
      </c>
      <c r="U50" s="124"/>
      <c r="V50" s="124"/>
      <c r="W50" s="130">
        <v>0</v>
      </c>
      <c r="X50" s="124"/>
      <c r="Y50" s="130">
        <v>0</v>
      </c>
      <c r="Z50" s="131"/>
      <c r="AA50" s="132">
        <v>0</v>
      </c>
      <c r="AB50" s="132">
        <v>0</v>
      </c>
      <c r="AC50" s="132">
        <v>0</v>
      </c>
      <c r="AD50" s="132">
        <v>0</v>
      </c>
      <c r="AE50" s="132">
        <v>0</v>
      </c>
      <c r="AF50" s="132">
        <v>0</v>
      </c>
      <c r="AG50" s="132">
        <v>0</v>
      </c>
      <c r="AH50" s="132">
        <v>0</v>
      </c>
      <c r="AI50" s="132">
        <v>0</v>
      </c>
      <c r="AJ50" s="133">
        <v>0</v>
      </c>
    </row>
    <row r="52" spans="1:44" ht="12.75" customHeight="1">
      <c r="A52" s="306"/>
      <c r="B52" s="306"/>
      <c r="C52" s="306"/>
      <c r="D52" s="306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W52" s="217"/>
    </row>
    <row r="53" spans="1:44" ht="12.75" customHeight="1">
      <c r="A53" s="306"/>
      <c r="B53" s="306"/>
      <c r="C53" s="306"/>
      <c r="D53" s="306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</row>
    <row r="54" spans="1:44" ht="12.75" customHeight="1">
      <c r="A54" s="211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</row>
    <row r="55" spans="1:44" ht="12.75" customHeight="1">
      <c r="A55" s="277"/>
      <c r="B55" s="276"/>
      <c r="C55" s="276"/>
      <c r="D55" s="276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18"/>
      <c r="Q55" s="218"/>
      <c r="R55" s="218"/>
      <c r="S55" s="218"/>
    </row>
    <row r="56" spans="1:44" ht="12.75" customHeight="1">
      <c r="A56" s="301"/>
      <c r="B56" s="301"/>
      <c r="C56" s="301"/>
      <c r="D56" s="301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</row>
    <row r="57" spans="1:44" ht="12.75" customHeight="1">
      <c r="A57" s="293"/>
      <c r="B57" s="305"/>
      <c r="C57" s="305"/>
      <c r="D57" s="305"/>
      <c r="E57" s="65"/>
    </row>
    <row r="58" spans="1:44" ht="12.75" customHeight="1">
      <c r="A58" s="278"/>
      <c r="B58" s="278"/>
      <c r="C58" s="278"/>
      <c r="D58" s="278"/>
      <c r="F58" s="278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</row>
    <row r="59" spans="1:44" ht="15.75" customHeight="1">
      <c r="A59" s="278"/>
      <c r="B59" s="278"/>
      <c r="C59" s="278"/>
      <c r="D59" s="278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</row>
    <row r="60" spans="1:44" ht="12.75" customHeight="1">
      <c r="A60" s="301"/>
      <c r="B60" s="301"/>
      <c r="C60" s="301"/>
      <c r="D60" s="30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</row>
    <row r="61" spans="1:44" ht="12.75" customHeight="1">
      <c r="A61" s="300"/>
      <c r="B61" s="303"/>
      <c r="C61" s="303"/>
      <c r="D61" s="303"/>
      <c r="N61" s="65"/>
      <c r="O61" s="65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65"/>
      <c r="AN61" s="65"/>
      <c r="AO61" s="65"/>
      <c r="AP61" s="65"/>
      <c r="AQ61" s="65"/>
      <c r="AR61" s="65"/>
    </row>
    <row r="62" spans="1:44" ht="12.75" customHeight="1">
      <c r="A62" s="281"/>
      <c r="B62" s="281"/>
      <c r="C62" s="281"/>
      <c r="D62" s="281"/>
      <c r="E62" s="277"/>
      <c r="F62" s="277"/>
      <c r="G62" s="277"/>
      <c r="H62" s="277"/>
      <c r="I62" s="65"/>
      <c r="K62" s="279"/>
      <c r="L62" s="279"/>
      <c r="N62" s="65"/>
      <c r="O62" s="65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65"/>
      <c r="AN62" s="65"/>
      <c r="AO62" s="65"/>
      <c r="AP62" s="65"/>
      <c r="AQ62" s="65"/>
      <c r="AR62" s="65"/>
    </row>
    <row r="63" spans="1:44" ht="12.75" customHeight="1">
      <c r="A63" s="281"/>
      <c r="B63" s="291"/>
      <c r="C63" s="291"/>
      <c r="D63" s="291"/>
      <c r="E63" s="280"/>
      <c r="F63" s="280"/>
      <c r="G63" s="280"/>
      <c r="K63" s="222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</row>
    <row r="64" spans="1:44" ht="12.75" customHeight="1">
      <c r="A64" s="300"/>
      <c r="B64" s="300"/>
      <c r="C64" s="300"/>
      <c r="D64" s="300"/>
      <c r="E64" s="276"/>
      <c r="F64" s="276"/>
      <c r="G64" s="276"/>
      <c r="H64" s="276"/>
      <c r="K64" s="222"/>
      <c r="O64" s="65"/>
      <c r="P64" s="302"/>
      <c r="Q64" s="302"/>
      <c r="R64" s="302"/>
      <c r="S64" s="302"/>
      <c r="T64" s="302"/>
      <c r="U64" s="302"/>
      <c r="V64" s="302"/>
      <c r="W64" s="302"/>
      <c r="X64" s="302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"/>
      <c r="AN64" s="30"/>
      <c r="AO64" s="30"/>
      <c r="AP64" s="30"/>
    </row>
    <row r="65" spans="1:41" ht="12.75" customHeight="1">
      <c r="A65" s="301"/>
      <c r="B65" s="301"/>
      <c r="C65" s="301"/>
      <c r="D65" s="301"/>
      <c r="E65" s="277"/>
      <c r="F65" s="276"/>
      <c r="G65" s="276"/>
      <c r="H65" s="276"/>
      <c r="I65" s="276"/>
      <c r="J65" s="276"/>
      <c r="K65" s="276"/>
      <c r="L65" s="276"/>
      <c r="O65" s="65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</row>
    <row r="66" spans="1:41" ht="12.75" customHeight="1">
      <c r="A66" s="30"/>
      <c r="B66" s="30"/>
      <c r="C66" s="30"/>
      <c r="D66" s="30"/>
      <c r="E66" s="277"/>
      <c r="F66" s="277"/>
      <c r="G66" s="277"/>
      <c r="H66" s="277"/>
      <c r="I66" s="277"/>
      <c r="K66" s="222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</row>
    <row r="67" spans="1:41" ht="12.75" customHeight="1">
      <c r="A67" s="30"/>
      <c r="B67" s="65"/>
      <c r="C67" s="65"/>
      <c r="D67" s="65"/>
      <c r="E67" s="276"/>
      <c r="F67" s="276"/>
      <c r="G67" s="276"/>
      <c r="H67" s="276"/>
      <c r="K67" s="222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30"/>
      <c r="AN67" s="30"/>
      <c r="AO67" s="30"/>
    </row>
    <row r="68" spans="1:41" ht="12.75" customHeight="1">
      <c r="A68" s="278"/>
      <c r="B68" s="278"/>
      <c r="C68" s="278"/>
      <c r="D68" s="278"/>
      <c r="E68" s="276"/>
      <c r="F68" s="276"/>
      <c r="G68" s="276"/>
      <c r="H68" s="276"/>
      <c r="I68" s="276"/>
      <c r="K68" s="222"/>
      <c r="N6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</row>
    <row r="69" spans="1:41" ht="12.75" customHeight="1">
      <c r="A69" s="278"/>
      <c r="B69" s="278"/>
      <c r="C69" s="278"/>
      <c r="D69" s="278"/>
      <c r="E69" s="276"/>
      <c r="F69" s="276"/>
      <c r="G69" s="276"/>
      <c r="H69" s="276"/>
      <c r="K69" s="222"/>
      <c r="M69" s="276"/>
      <c r="N69" s="276"/>
      <c r="O69" s="276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  <c r="AA69" s="278"/>
      <c r="AB69" s="278"/>
      <c r="AC69" s="278"/>
      <c r="AD69" s="278"/>
      <c r="AE69" s="278"/>
      <c r="AF69" s="278"/>
      <c r="AG69" s="278"/>
      <c r="AH69" s="278"/>
      <c r="AI69" s="278"/>
      <c r="AJ69" s="278"/>
      <c r="AK69" s="278"/>
      <c r="AL69" s="278"/>
    </row>
    <row r="70" spans="1:41" ht="12.75" customHeight="1">
      <c r="A70" s="281"/>
      <c r="B70" s="281"/>
      <c r="C70" s="281"/>
      <c r="D70" s="281"/>
      <c r="E70" s="276"/>
      <c r="F70" s="276"/>
      <c r="G70" s="276"/>
      <c r="H70" s="276"/>
      <c r="K70" s="222"/>
      <c r="AM70" s="65"/>
    </row>
    <row r="71" spans="1:41" ht="12.75" customHeight="1">
      <c r="A71" s="278"/>
      <c r="B71" s="278"/>
      <c r="C71" s="278"/>
      <c r="D71" s="278"/>
      <c r="E71" s="280"/>
      <c r="F71" s="280"/>
      <c r="G71" s="280"/>
      <c r="H71" s="280"/>
      <c r="K71" s="222"/>
    </row>
    <row r="72" spans="1:41" ht="12.75" customHeight="1">
      <c r="A72" s="281"/>
      <c r="B72" s="281"/>
      <c r="C72" s="281"/>
      <c r="D72" s="281"/>
      <c r="E72" s="276"/>
      <c r="F72" s="276"/>
      <c r="G72" s="276"/>
      <c r="H72" s="276"/>
      <c r="K72" s="282"/>
      <c r="L72" s="282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8"/>
      <c r="AG72" s="278"/>
      <c r="AH72" s="278"/>
      <c r="AI72" s="278"/>
      <c r="AJ72" s="278"/>
      <c r="AK72" s="278"/>
      <c r="AL72" s="278"/>
    </row>
    <row r="73" spans="1:41" ht="12.75" customHeight="1">
      <c r="A73" s="293"/>
      <c r="B73" s="293"/>
      <c r="C73" s="293"/>
      <c r="D73" s="293"/>
      <c r="E73" s="276"/>
      <c r="F73" s="276"/>
      <c r="G73" s="276"/>
      <c r="H73" s="276"/>
      <c r="I73" s="65"/>
      <c r="K73" s="282"/>
      <c r="L73" s="282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  <c r="AI73" s="280"/>
      <c r="AJ73" s="280"/>
      <c r="AK73" s="280"/>
      <c r="AL73" s="280"/>
    </row>
    <row r="74" spans="1:41" ht="12.75" customHeight="1">
      <c r="A74" s="281"/>
      <c r="B74" s="281"/>
      <c r="C74" s="281"/>
      <c r="D74" s="281"/>
      <c r="E74" s="276"/>
      <c r="F74" s="276"/>
      <c r="G74" s="276"/>
      <c r="H74" s="276"/>
      <c r="I74" s="65"/>
      <c r="K74" s="282"/>
      <c r="L74" s="282"/>
      <c r="P74" s="276"/>
      <c r="Q74" s="276"/>
      <c r="R74" s="276"/>
      <c r="S74" s="276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6"/>
      <c r="AK74" s="276"/>
      <c r="AL74" s="276"/>
    </row>
    <row r="75" spans="1:41" ht="12.75" customHeight="1">
      <c r="A75" s="278"/>
      <c r="B75" s="278"/>
      <c r="C75" s="278"/>
      <c r="D75" s="278"/>
      <c r="E75" s="276"/>
      <c r="F75" s="276"/>
      <c r="G75" s="276"/>
      <c r="H75" s="276"/>
      <c r="I75" s="65"/>
      <c r="K75" s="282"/>
      <c r="L75" s="282"/>
      <c r="P75" s="277"/>
      <c r="Q75" s="277"/>
      <c r="R75" s="277"/>
      <c r="S75" s="277"/>
      <c r="T75" s="277"/>
      <c r="U75" s="277"/>
      <c r="V75" s="277"/>
      <c r="W75" s="277"/>
      <c r="X75" s="277"/>
      <c r="Y75" s="277"/>
      <c r="Z75" s="277"/>
      <c r="AA75" s="277"/>
      <c r="AB75" s="277"/>
      <c r="AC75" s="277"/>
      <c r="AD75" s="277"/>
      <c r="AE75" s="277"/>
      <c r="AF75" s="277"/>
      <c r="AG75" s="277"/>
      <c r="AH75" s="277"/>
      <c r="AI75" s="277"/>
      <c r="AJ75" s="277"/>
      <c r="AK75" s="277"/>
      <c r="AL75" s="277"/>
    </row>
    <row r="76" spans="1:41" ht="12.75" customHeight="1">
      <c r="A76" s="278"/>
      <c r="B76" s="278"/>
      <c r="C76" s="278"/>
      <c r="D76" s="278"/>
      <c r="E76" s="276"/>
      <c r="F76" s="276"/>
      <c r="G76" s="276"/>
      <c r="H76" s="276"/>
      <c r="I76" s="65"/>
      <c r="K76" s="222"/>
      <c r="P76" s="277"/>
      <c r="Q76" s="277"/>
      <c r="R76" s="277"/>
      <c r="S76" s="277"/>
      <c r="T76" s="277"/>
      <c r="U76" s="277"/>
      <c r="V76" s="277"/>
      <c r="W76" s="277"/>
      <c r="X76" s="277"/>
      <c r="Y76" s="277"/>
      <c r="Z76" s="277"/>
      <c r="AA76" s="277"/>
      <c r="AB76" s="277"/>
      <c r="AC76" s="277"/>
      <c r="AD76" s="277"/>
      <c r="AE76" s="277"/>
      <c r="AF76" s="277"/>
      <c r="AG76" s="277"/>
      <c r="AH76" s="277"/>
      <c r="AI76" s="277"/>
      <c r="AJ76" s="277"/>
      <c r="AK76" s="277"/>
      <c r="AL76" s="277"/>
    </row>
    <row r="77" spans="1:41" ht="12.75" customHeight="1">
      <c r="A77" s="281"/>
      <c r="B77" s="281"/>
      <c r="C77" s="281"/>
      <c r="D77" s="281"/>
      <c r="E77" s="276"/>
      <c r="F77" s="276"/>
      <c r="G77" s="276"/>
      <c r="H77" s="276"/>
      <c r="I77" s="65"/>
      <c r="K77" s="222"/>
      <c r="M77" s="276"/>
      <c r="N77" s="276"/>
      <c r="O77" s="276"/>
      <c r="P77" s="277"/>
      <c r="Q77" s="277"/>
      <c r="R77" s="277"/>
      <c r="S77" s="277"/>
      <c r="T77" s="277"/>
      <c r="U77" s="277"/>
      <c r="V77" s="277"/>
      <c r="W77" s="277"/>
      <c r="X77" s="277"/>
      <c r="Y77" s="277"/>
      <c r="Z77" s="277"/>
      <c r="AA77" s="277"/>
      <c r="AB77" s="277"/>
      <c r="AC77" s="277"/>
      <c r="AD77" s="277"/>
      <c r="AE77" s="277"/>
      <c r="AF77" s="277"/>
      <c r="AG77" s="277"/>
      <c r="AH77" s="277"/>
      <c r="AI77" s="277"/>
      <c r="AJ77" s="277"/>
      <c r="AK77" s="277"/>
      <c r="AL77" s="277"/>
    </row>
    <row r="78" spans="1:41" ht="12.75" customHeight="1">
      <c r="A78" s="299"/>
      <c r="B78" s="299"/>
      <c r="C78" s="299"/>
      <c r="D78" s="299"/>
      <c r="E78" s="280"/>
      <c r="F78" s="280"/>
      <c r="G78" s="280"/>
      <c r="I78" s="65"/>
      <c r="K78" s="222"/>
    </row>
    <row r="79" spans="1:41" ht="12.75" customHeight="1">
      <c r="A79" s="281"/>
      <c r="B79" s="281"/>
      <c r="C79" s="281"/>
      <c r="D79" s="281"/>
      <c r="E79" s="280"/>
      <c r="F79" s="280"/>
      <c r="G79" s="280"/>
      <c r="I79" s="65"/>
      <c r="K79" s="222"/>
    </row>
    <row r="80" spans="1:41" ht="12.75" customHeight="1">
      <c r="A80" s="300"/>
      <c r="B80" s="300"/>
      <c r="C80" s="300"/>
      <c r="D80" s="300"/>
      <c r="E80" s="276"/>
      <c r="F80" s="276"/>
      <c r="G80" s="276"/>
      <c r="H80" s="276"/>
      <c r="I80" s="65"/>
      <c r="K80" s="221"/>
      <c r="M80" s="298"/>
      <c r="N80" s="280"/>
    </row>
    <row r="81" spans="1:19" ht="12.75" customHeight="1">
      <c r="A81" s="278"/>
      <c r="B81" s="278"/>
      <c r="C81" s="278"/>
      <c r="D81" s="278"/>
      <c r="E81" s="296"/>
      <c r="F81" s="296"/>
      <c r="G81" s="296"/>
      <c r="H81" s="296"/>
      <c r="I81" s="65"/>
      <c r="K81" s="221"/>
    </row>
    <row r="82" spans="1:19" ht="12.75" customHeight="1">
      <c r="A82" s="281"/>
      <c r="B82" s="281"/>
      <c r="C82" s="281"/>
      <c r="D82" s="281"/>
      <c r="E82" s="276"/>
      <c r="F82" s="276"/>
      <c r="G82" s="276"/>
      <c r="H82" s="276"/>
      <c r="I82" s="65"/>
      <c r="K82" s="221"/>
    </row>
    <row r="83" spans="1:19" ht="12.75" customHeight="1">
      <c r="A83" s="278"/>
      <c r="B83" s="277"/>
      <c r="C83" s="277"/>
      <c r="D83" s="277"/>
      <c r="E83" s="280"/>
      <c r="F83" s="280"/>
      <c r="G83" s="280"/>
      <c r="H83" s="280"/>
      <c r="I83" s="65"/>
      <c r="K83" s="282"/>
      <c r="L83" s="282"/>
      <c r="P83" s="222"/>
    </row>
    <row r="84" spans="1:19" ht="12.75" customHeight="1">
      <c r="A84" s="281"/>
      <c r="B84" s="291"/>
      <c r="C84" s="291"/>
      <c r="D84" s="291"/>
      <c r="E84" s="276"/>
      <c r="F84" s="276"/>
      <c r="G84" s="276"/>
      <c r="H84" s="276"/>
      <c r="I84" s="65"/>
      <c r="K84" s="221"/>
    </row>
    <row r="85" spans="1:19" ht="12.75" customHeight="1">
      <c r="A85" s="278"/>
      <c r="B85" s="278"/>
      <c r="C85" s="278"/>
      <c r="D85" s="278"/>
      <c r="E85" s="276"/>
      <c r="F85" s="276"/>
      <c r="G85" s="276"/>
      <c r="H85" s="276"/>
      <c r="I85" s="65"/>
      <c r="K85" s="282"/>
      <c r="L85" s="282"/>
    </row>
    <row r="86" spans="1:19" ht="12.75" customHeight="1">
      <c r="A86" s="65"/>
      <c r="E86" s="276"/>
      <c r="F86" s="276"/>
      <c r="G86" s="276"/>
      <c r="H86" s="276"/>
      <c r="I86" s="65"/>
      <c r="K86" s="282"/>
      <c r="L86" s="282"/>
    </row>
    <row r="87" spans="1:19" ht="12.75" customHeight="1">
      <c r="A87" s="281"/>
      <c r="B87" s="281"/>
      <c r="C87" s="281"/>
      <c r="D87" s="281"/>
      <c r="I87" s="65"/>
      <c r="K87" s="222"/>
      <c r="M87" s="297"/>
      <c r="N87" s="297"/>
      <c r="O87" s="297"/>
      <c r="P87" s="297"/>
      <c r="Q87" s="297"/>
      <c r="R87" s="297"/>
      <c r="S87" s="297"/>
    </row>
    <row r="88" spans="1:19" ht="12.75" customHeight="1">
      <c r="A88" s="278"/>
      <c r="B88" s="278"/>
      <c r="C88" s="278"/>
      <c r="D88" s="278"/>
      <c r="E88" s="277"/>
      <c r="F88" s="276"/>
      <c r="G88" s="276"/>
      <c r="I88" s="65"/>
      <c r="K88" s="221"/>
    </row>
    <row r="89" spans="1:19" ht="12.75" customHeight="1">
      <c r="A89" s="278"/>
      <c r="B89" s="278"/>
      <c r="C89" s="278"/>
      <c r="D89" s="278"/>
      <c r="E89" s="276"/>
      <c r="F89" s="276"/>
      <c r="G89" s="276"/>
      <c r="H89" s="276"/>
      <c r="I89" s="65"/>
      <c r="K89" s="221"/>
    </row>
    <row r="90" spans="1:19" ht="12.75" customHeight="1">
      <c r="A90" s="281"/>
      <c r="B90" s="281"/>
      <c r="C90" s="281"/>
      <c r="D90" s="281"/>
      <c r="E90" s="276"/>
      <c r="F90" s="276"/>
      <c r="G90" s="276"/>
      <c r="H90" s="276"/>
      <c r="I90" s="65"/>
      <c r="K90" s="279"/>
      <c r="L90" s="279"/>
    </row>
    <row r="91" spans="1:19" ht="12.75" customHeight="1">
      <c r="A91" s="278"/>
      <c r="B91" s="278"/>
      <c r="C91" s="278"/>
      <c r="D91" s="278"/>
      <c r="E91" s="276"/>
      <c r="F91" s="276"/>
      <c r="G91" s="276"/>
      <c r="H91" s="276"/>
      <c r="I91" s="65"/>
      <c r="K91" s="279"/>
      <c r="L91" s="279"/>
    </row>
    <row r="92" spans="1:19" ht="12.75" customHeight="1">
      <c r="A92" s="291"/>
      <c r="B92" s="291"/>
      <c r="C92" s="291"/>
      <c r="D92" s="291"/>
      <c r="E92" s="276"/>
      <c r="F92" s="276"/>
      <c r="G92" s="276"/>
      <c r="H92" s="276"/>
      <c r="I92" s="65"/>
      <c r="K92" s="221"/>
    </row>
    <row r="93" spans="1:19" ht="12.75" customHeight="1">
      <c r="A93" s="211"/>
      <c r="E93" s="276"/>
      <c r="F93" s="276"/>
      <c r="G93" s="276"/>
      <c r="H93" s="276"/>
      <c r="I93" s="65"/>
      <c r="K93" s="221"/>
    </row>
    <row r="94" spans="1:19" ht="12.75" customHeight="1">
      <c r="A94" s="30"/>
      <c r="B94" s="30"/>
      <c r="C94" s="30"/>
      <c r="D94" s="30"/>
      <c r="E94" s="276"/>
      <c r="F94" s="276"/>
      <c r="G94" s="276"/>
      <c r="H94" s="276"/>
      <c r="I94" s="65"/>
      <c r="K94" s="221"/>
    </row>
    <row r="95" spans="1:19" ht="12.75" customHeight="1">
      <c r="A95" s="281"/>
      <c r="B95" s="276"/>
      <c r="C95" s="276"/>
      <c r="D95" s="276"/>
      <c r="E95" s="276"/>
      <c r="F95" s="276"/>
      <c r="G95" s="276"/>
      <c r="H95" s="276"/>
      <c r="I95" s="65"/>
      <c r="K95" s="221"/>
    </row>
    <row r="96" spans="1:19" ht="12.75" customHeight="1">
      <c r="A96" s="281"/>
      <c r="B96" s="276"/>
      <c r="C96" s="276"/>
      <c r="D96" s="276"/>
      <c r="E96" s="276"/>
      <c r="F96" s="276"/>
      <c r="G96" s="276"/>
      <c r="H96" s="276"/>
      <c r="I96" s="65"/>
      <c r="K96" s="279"/>
      <c r="L96" s="279"/>
    </row>
    <row r="97" spans="1:12" ht="12.75" customHeight="1">
      <c r="A97" s="281"/>
      <c r="B97" s="281"/>
      <c r="C97" s="281"/>
      <c r="D97" s="281"/>
      <c r="E97" s="276"/>
      <c r="F97" s="276"/>
      <c r="G97" s="276"/>
      <c r="H97" s="276"/>
      <c r="I97" s="65"/>
      <c r="K97" s="282"/>
      <c r="L97" s="282"/>
    </row>
    <row r="98" spans="1:12" ht="12.75" customHeight="1">
      <c r="A98" s="278"/>
      <c r="B98" s="276"/>
      <c r="C98" s="276"/>
      <c r="D98" s="276"/>
      <c r="E98" s="276"/>
      <c r="F98" s="276"/>
      <c r="G98" s="276"/>
      <c r="H98" s="276"/>
      <c r="I98" s="65"/>
      <c r="K98" s="221"/>
    </row>
    <row r="99" spans="1:12" ht="12.75" customHeight="1">
      <c r="A99" s="278"/>
      <c r="B99" s="276"/>
      <c r="C99" s="276"/>
      <c r="D99" s="276"/>
      <c r="E99" s="277"/>
      <c r="F99" s="277"/>
      <c r="G99" s="277"/>
      <c r="H99" s="277"/>
      <c r="I99" s="65"/>
      <c r="K99" s="221"/>
    </row>
    <row r="100" spans="1:12" ht="12.75" customHeight="1">
      <c r="A100" s="218"/>
      <c r="B100" s="211"/>
      <c r="C100" s="211"/>
      <c r="D100" s="211"/>
      <c r="E100" s="277"/>
      <c r="F100" s="277"/>
      <c r="G100" s="277"/>
      <c r="H100" s="277"/>
      <c r="I100" s="65"/>
      <c r="K100" s="279"/>
      <c r="L100" s="279"/>
    </row>
    <row r="101" spans="1:12" ht="12.75" customHeight="1">
      <c r="A101" s="291"/>
      <c r="B101" s="291"/>
      <c r="C101" s="291"/>
      <c r="D101" s="291"/>
      <c r="E101" s="277"/>
      <c r="F101" s="277"/>
      <c r="G101" s="277"/>
      <c r="H101" s="277"/>
      <c r="I101" s="65"/>
      <c r="K101" s="221"/>
    </row>
    <row r="102" spans="1:12" ht="12.75" customHeight="1">
      <c r="A102" s="278"/>
      <c r="B102" s="278"/>
      <c r="C102" s="278"/>
      <c r="D102" s="278"/>
      <c r="E102" s="277"/>
      <c r="F102" s="277"/>
      <c r="G102" s="277"/>
      <c r="H102" s="277"/>
      <c r="I102" s="65"/>
      <c r="K102" s="284"/>
      <c r="L102" s="284"/>
    </row>
    <row r="103" spans="1:12" ht="12.75" customHeight="1">
      <c r="A103" s="281"/>
      <c r="B103" s="291"/>
      <c r="C103" s="291"/>
      <c r="D103" s="291"/>
      <c r="E103" s="277"/>
      <c r="F103" s="277"/>
      <c r="G103" s="277"/>
      <c r="H103" s="277"/>
      <c r="I103" s="65"/>
      <c r="K103" s="221"/>
    </row>
    <row r="104" spans="1:12" ht="12.75" customHeight="1">
      <c r="A104" s="281"/>
      <c r="B104" s="276"/>
      <c r="C104" s="276"/>
      <c r="D104" s="276"/>
      <c r="E104" s="277"/>
      <c r="F104" s="277"/>
      <c r="G104" s="277"/>
      <c r="H104" s="277"/>
      <c r="I104" s="65"/>
      <c r="K104" s="221"/>
    </row>
    <row r="105" spans="1:12" ht="12.75" customHeight="1">
      <c r="A105" s="281"/>
      <c r="B105" s="278"/>
      <c r="C105" s="278"/>
      <c r="D105" s="278"/>
      <c r="E105" s="277"/>
      <c r="F105" s="277"/>
      <c r="G105" s="277"/>
      <c r="H105" s="277"/>
      <c r="I105" s="65"/>
      <c r="K105" s="221"/>
    </row>
    <row r="106" spans="1:12" ht="12.75" customHeight="1">
      <c r="A106" s="278"/>
      <c r="B106" s="281"/>
      <c r="C106" s="281"/>
      <c r="D106" s="281"/>
      <c r="E106" s="277"/>
      <c r="F106" s="277"/>
      <c r="G106" s="277"/>
      <c r="H106" s="277"/>
      <c r="I106" s="65"/>
      <c r="K106" s="221"/>
    </row>
    <row r="107" spans="1:12" ht="12.75" customHeight="1">
      <c r="A107" s="294"/>
      <c r="B107" s="295"/>
      <c r="C107" s="295"/>
      <c r="D107" s="295"/>
      <c r="E107" s="277"/>
      <c r="F107" s="277"/>
      <c r="G107" s="277"/>
      <c r="H107" s="277"/>
      <c r="I107" s="65"/>
      <c r="K107" s="221"/>
    </row>
    <row r="108" spans="1:12" ht="12.75" customHeight="1">
      <c r="A108" s="292"/>
      <c r="B108" s="296"/>
      <c r="C108" s="296"/>
      <c r="D108" s="296"/>
      <c r="E108" s="277"/>
      <c r="F108" s="277"/>
      <c r="G108" s="277"/>
      <c r="H108" s="277"/>
      <c r="I108" s="65"/>
      <c r="K108" s="282"/>
      <c r="L108" s="282"/>
    </row>
    <row r="109" spans="1:12" ht="12.75" customHeight="1">
      <c r="A109" s="281"/>
      <c r="B109" s="291"/>
      <c r="C109" s="291"/>
      <c r="D109" s="291"/>
      <c r="E109" s="277"/>
      <c r="F109" s="277"/>
      <c r="G109" s="277"/>
      <c r="H109" s="277"/>
      <c r="I109" s="65"/>
      <c r="K109" s="221"/>
    </row>
    <row r="110" spans="1:12" ht="12.75" customHeight="1">
      <c r="A110" s="278"/>
      <c r="B110" s="276"/>
      <c r="C110" s="276"/>
      <c r="D110" s="276"/>
      <c r="E110" s="277"/>
      <c r="F110" s="277"/>
      <c r="G110" s="277"/>
      <c r="H110" s="277"/>
      <c r="I110" s="65"/>
      <c r="K110" s="221"/>
    </row>
    <row r="111" spans="1:12" ht="12.75" customHeight="1">
      <c r="A111" s="281"/>
      <c r="B111" s="281"/>
      <c r="C111" s="281"/>
      <c r="D111" s="281"/>
      <c r="E111" s="277"/>
      <c r="F111" s="277"/>
      <c r="G111" s="277"/>
      <c r="H111" s="277"/>
      <c r="I111" s="65"/>
      <c r="K111" s="221"/>
    </row>
    <row r="112" spans="1:12" ht="12.75" customHeight="1">
      <c r="A112" s="293"/>
      <c r="B112" s="293"/>
      <c r="C112" s="293"/>
      <c r="D112" s="293"/>
      <c r="E112" s="277"/>
      <c r="F112" s="277"/>
      <c r="G112" s="277"/>
      <c r="H112" s="277"/>
      <c r="I112" s="65"/>
      <c r="K112" s="282"/>
      <c r="L112" s="282"/>
    </row>
    <row r="113" spans="1:12" ht="12.75" customHeight="1">
      <c r="A113" s="292"/>
      <c r="B113" s="292"/>
      <c r="C113" s="292"/>
      <c r="D113" s="292"/>
      <c r="E113" s="277"/>
      <c r="F113" s="277"/>
      <c r="G113" s="277"/>
      <c r="H113" s="277"/>
      <c r="I113" s="65"/>
      <c r="K113" s="221"/>
    </row>
    <row r="114" spans="1:12" ht="12.75" customHeight="1">
      <c r="A114" s="281"/>
      <c r="B114" s="281"/>
      <c r="C114" s="281"/>
      <c r="D114" s="281"/>
      <c r="E114" s="277"/>
      <c r="F114" s="277"/>
      <c r="G114" s="277"/>
      <c r="H114" s="277"/>
      <c r="I114" s="65"/>
      <c r="K114" s="221"/>
    </row>
    <row r="115" spans="1:12" ht="12.75" customHeight="1">
      <c r="A115" s="278"/>
      <c r="B115" s="276"/>
      <c r="C115" s="276"/>
      <c r="D115" s="276"/>
      <c r="E115" s="277"/>
      <c r="F115" s="277"/>
      <c r="G115" s="277"/>
      <c r="H115" s="277"/>
      <c r="I115" s="65"/>
      <c r="K115" s="221"/>
    </row>
    <row r="116" spans="1:12" ht="12.75" customHeight="1">
      <c r="A116" s="278"/>
      <c r="B116" s="278"/>
      <c r="C116" s="278"/>
      <c r="D116" s="278"/>
      <c r="E116" s="277"/>
      <c r="F116" s="277"/>
      <c r="G116" s="277"/>
      <c r="H116" s="277"/>
      <c r="I116" s="65"/>
      <c r="K116" s="282"/>
      <c r="L116" s="282"/>
    </row>
    <row r="117" spans="1:12" ht="12.75" customHeight="1">
      <c r="A117" s="218"/>
      <c r="B117" s="30"/>
      <c r="C117" s="30"/>
      <c r="D117" s="30"/>
      <c r="E117" s="277"/>
      <c r="F117" s="277"/>
      <c r="G117" s="277"/>
      <c r="H117" s="277"/>
      <c r="I117" s="65"/>
      <c r="K117" s="282"/>
      <c r="L117" s="282"/>
    </row>
    <row r="118" spans="1:12" ht="12.75" customHeight="1">
      <c r="A118" s="218"/>
      <c r="B118" s="30"/>
      <c r="C118" s="30"/>
      <c r="D118" s="30"/>
      <c r="E118" s="277"/>
      <c r="F118" s="277"/>
      <c r="G118" s="277"/>
      <c r="H118" s="277"/>
      <c r="I118" s="277"/>
      <c r="J118" s="277"/>
      <c r="K118" s="282"/>
      <c r="L118" s="282"/>
    </row>
    <row r="119" spans="1:12" ht="12.75" customHeight="1">
      <c r="A119" s="278"/>
      <c r="B119" s="276"/>
      <c r="C119" s="276"/>
      <c r="D119" s="276"/>
      <c r="E119" s="277"/>
      <c r="F119" s="277"/>
      <c r="G119" s="277"/>
      <c r="H119" s="277"/>
      <c r="I119" s="65"/>
      <c r="K119" s="282"/>
      <c r="L119" s="282"/>
    </row>
    <row r="120" spans="1:12" ht="12.75" customHeight="1">
      <c r="A120" s="30"/>
      <c r="E120" s="277"/>
      <c r="F120" s="277"/>
      <c r="G120" s="277"/>
      <c r="H120" s="277"/>
      <c r="I120" s="277"/>
      <c r="J120" s="277"/>
      <c r="K120" s="282"/>
      <c r="L120" s="282"/>
    </row>
    <row r="121" spans="1:12" ht="12.75" customHeight="1">
      <c r="A121" s="281"/>
      <c r="B121" s="276"/>
      <c r="C121" s="276"/>
      <c r="D121" s="276"/>
      <c r="E121" s="277"/>
      <c r="F121" s="277"/>
      <c r="G121" s="277"/>
      <c r="H121" s="277"/>
      <c r="I121" s="65"/>
      <c r="K121" s="282"/>
      <c r="L121" s="282"/>
    </row>
    <row r="122" spans="1:12" ht="12.75" customHeight="1">
      <c r="A122" s="281"/>
      <c r="B122" s="281"/>
      <c r="C122" s="281"/>
      <c r="D122" s="281"/>
      <c r="E122" s="277"/>
      <c r="F122" s="277"/>
      <c r="G122" s="277"/>
      <c r="H122" s="277"/>
      <c r="I122" s="65"/>
      <c r="K122" s="222"/>
    </row>
    <row r="123" spans="1:12" ht="12.75" customHeight="1">
      <c r="A123" s="278"/>
      <c r="B123" s="278"/>
      <c r="C123" s="278"/>
      <c r="D123" s="278"/>
      <c r="E123" s="277"/>
      <c r="F123" s="277"/>
      <c r="G123" s="277"/>
      <c r="H123" s="277"/>
      <c r="I123" s="65"/>
      <c r="K123" s="222"/>
    </row>
    <row r="124" spans="1:12" ht="12.75" customHeight="1">
      <c r="A124" s="211"/>
      <c r="B124" s="211"/>
      <c r="C124" s="211"/>
      <c r="D124" s="211"/>
      <c r="E124" s="277"/>
      <c r="F124" s="277"/>
      <c r="G124" s="277"/>
      <c r="H124" s="277"/>
      <c r="I124" s="65"/>
      <c r="K124" s="222"/>
    </row>
    <row r="125" spans="1:12" ht="12.75" customHeight="1">
      <c r="A125" s="291"/>
      <c r="B125" s="291"/>
      <c r="C125" s="291"/>
      <c r="D125" s="291"/>
      <c r="E125" s="277"/>
      <c r="F125" s="277"/>
      <c r="G125" s="277"/>
      <c r="H125" s="277"/>
      <c r="I125" s="65"/>
      <c r="K125" s="222"/>
    </row>
    <row r="126" spans="1:12" ht="12.75" customHeight="1">
      <c r="A126" s="277"/>
      <c r="B126" s="277"/>
      <c r="C126" s="277"/>
      <c r="D126" s="277"/>
      <c r="E126" s="277"/>
      <c r="F126" s="277"/>
      <c r="G126" s="277"/>
      <c r="H126" s="277"/>
      <c r="I126" s="65"/>
      <c r="K126" s="222"/>
    </row>
    <row r="127" spans="1:12" ht="12.75" customHeight="1">
      <c r="A127" s="291"/>
      <c r="B127" s="291"/>
      <c r="C127" s="291"/>
      <c r="D127" s="291"/>
      <c r="E127" s="277"/>
      <c r="F127" s="277"/>
      <c r="G127" s="277"/>
      <c r="H127" s="277"/>
      <c r="I127" s="65"/>
      <c r="K127" s="222"/>
    </row>
    <row r="128" spans="1:12" ht="12.75" customHeight="1">
      <c r="A128" s="291"/>
      <c r="B128" s="291"/>
      <c r="C128" s="291"/>
      <c r="D128" s="291"/>
      <c r="E128" s="277"/>
      <c r="F128" s="277"/>
      <c r="G128" s="277"/>
      <c r="H128" s="277"/>
      <c r="I128" s="65"/>
      <c r="K128" s="222"/>
    </row>
    <row r="129" spans="1:12" ht="12.75" customHeight="1">
      <c r="A129" s="277"/>
      <c r="B129" s="277"/>
      <c r="C129" s="277"/>
      <c r="D129" s="277"/>
      <c r="E129" s="277"/>
      <c r="F129" s="277"/>
      <c r="G129" s="277"/>
      <c r="H129" s="277"/>
      <c r="I129" s="277"/>
      <c r="J129" s="277"/>
      <c r="K129" s="222"/>
    </row>
    <row r="130" spans="1:12" ht="12.75" customHeight="1">
      <c r="A130" s="277"/>
      <c r="B130" s="277"/>
      <c r="C130" s="277"/>
      <c r="D130" s="277"/>
      <c r="E130" s="277"/>
      <c r="F130" s="277"/>
      <c r="G130" s="277"/>
      <c r="H130" s="277"/>
      <c r="I130" s="277"/>
      <c r="J130" s="276"/>
      <c r="K130" s="222"/>
    </row>
    <row r="131" spans="1:12" ht="12.75" customHeight="1">
      <c r="A131" s="291"/>
      <c r="B131" s="291"/>
      <c r="C131" s="291"/>
      <c r="D131" s="291"/>
      <c r="E131" s="277"/>
      <c r="F131" s="277"/>
      <c r="G131" s="277"/>
      <c r="H131" s="277"/>
      <c r="I131" s="277"/>
      <c r="J131" s="277"/>
      <c r="K131" s="282"/>
      <c r="L131" s="282"/>
    </row>
    <row r="132" spans="1:12" ht="12.75" customHeight="1">
      <c r="A132" s="278"/>
      <c r="B132" s="278"/>
      <c r="C132" s="278"/>
      <c r="D132" s="278"/>
      <c r="E132" s="277"/>
      <c r="F132" s="277"/>
      <c r="G132" s="277"/>
      <c r="H132" s="277"/>
      <c r="I132" s="277"/>
      <c r="J132" s="277"/>
      <c r="K132" s="279"/>
      <c r="L132" s="279"/>
    </row>
    <row r="133" spans="1:12" ht="12.75" customHeight="1">
      <c r="A133" s="278"/>
      <c r="B133" s="278"/>
      <c r="C133" s="278"/>
      <c r="D133" s="278"/>
      <c r="E133" s="277"/>
      <c r="F133" s="277"/>
      <c r="G133" s="277"/>
      <c r="H133" s="277"/>
      <c r="I133" s="277"/>
      <c r="J133" s="277"/>
      <c r="K133" s="279"/>
      <c r="L133" s="279"/>
    </row>
    <row r="134" spans="1:12" ht="12.75" customHeight="1">
      <c r="A134" s="278"/>
      <c r="B134" s="278"/>
      <c r="C134" s="278"/>
      <c r="D134" s="278"/>
      <c r="E134" s="277"/>
      <c r="F134" s="277"/>
      <c r="G134" s="277"/>
      <c r="H134" s="277"/>
      <c r="I134" s="277"/>
      <c r="J134" s="277"/>
      <c r="K134" s="279"/>
      <c r="L134" s="279"/>
    </row>
    <row r="135" spans="1:12" ht="12.75" customHeight="1">
      <c r="A135" s="281"/>
      <c r="B135" s="281"/>
      <c r="C135" s="281"/>
      <c r="D135" s="281"/>
      <c r="E135" s="276"/>
      <c r="F135" s="276"/>
      <c r="G135" s="276"/>
      <c r="H135" s="276"/>
      <c r="I135" s="277"/>
      <c r="J135" s="277"/>
      <c r="K135" s="279"/>
      <c r="L135" s="279"/>
    </row>
    <row r="136" spans="1:12" ht="12.75" customHeight="1">
      <c r="A136" s="278"/>
      <c r="B136" s="278"/>
      <c r="C136" s="278"/>
      <c r="D136" s="278"/>
      <c r="E136" s="276"/>
      <c r="F136" s="276"/>
      <c r="G136" s="276"/>
      <c r="H136" s="276"/>
      <c r="I136" s="276"/>
      <c r="J136" s="276"/>
      <c r="K136" s="279"/>
      <c r="L136" s="279"/>
    </row>
    <row r="137" spans="1:12" ht="12.75" customHeight="1">
      <c r="A137" s="278"/>
      <c r="B137" s="278"/>
      <c r="C137" s="278"/>
      <c r="D137" s="278"/>
      <c r="E137" s="276"/>
      <c r="F137" s="276"/>
      <c r="G137" s="276"/>
      <c r="H137" s="276"/>
      <c r="I137" s="276"/>
      <c r="J137" s="276"/>
      <c r="K137" s="279"/>
      <c r="L137" s="279"/>
    </row>
    <row r="138" spans="1:12" ht="12.75" customHeight="1">
      <c r="A138" s="281"/>
      <c r="B138" s="281"/>
      <c r="C138" s="281"/>
      <c r="D138" s="281"/>
      <c r="E138" s="276"/>
      <c r="F138" s="276"/>
      <c r="G138" s="276"/>
      <c r="H138" s="276"/>
      <c r="I138" s="276"/>
      <c r="J138" s="276"/>
      <c r="K138" s="279"/>
      <c r="L138" s="279"/>
    </row>
    <row r="139" spans="1:12" ht="12.75" customHeight="1">
      <c r="A139" s="281"/>
      <c r="B139" s="281"/>
      <c r="C139" s="281"/>
      <c r="D139" s="281"/>
      <c r="E139" s="276"/>
      <c r="F139" s="276"/>
      <c r="G139" s="276"/>
      <c r="H139" s="276"/>
      <c r="I139" s="276"/>
      <c r="J139" s="276"/>
      <c r="K139" s="279"/>
      <c r="L139" s="279"/>
    </row>
    <row r="140" spans="1:12" ht="12.75" customHeight="1">
      <c r="A140" s="278"/>
      <c r="B140" s="278"/>
      <c r="C140" s="278"/>
      <c r="D140" s="278"/>
      <c r="E140" s="276"/>
      <c r="F140" s="276"/>
      <c r="G140" s="276"/>
      <c r="H140" s="276"/>
      <c r="I140" s="276"/>
      <c r="J140" s="276"/>
      <c r="K140" s="279"/>
      <c r="L140" s="279"/>
    </row>
    <row r="141" spans="1:12" ht="12.75" customHeight="1">
      <c r="A141" s="278"/>
      <c r="B141" s="278"/>
      <c r="C141" s="278"/>
      <c r="D141" s="278"/>
      <c r="E141" s="276"/>
      <c r="F141" s="276"/>
      <c r="G141" s="276"/>
      <c r="H141" s="276"/>
      <c r="I141" s="65"/>
      <c r="K141" s="279"/>
      <c r="L141" s="279"/>
    </row>
    <row r="142" spans="1:12" ht="12.75" customHeight="1">
      <c r="A142" s="277"/>
      <c r="B142" s="276"/>
      <c r="C142" s="276"/>
      <c r="D142" s="276"/>
      <c r="E142" s="276"/>
      <c r="F142" s="276"/>
      <c r="G142" s="276"/>
      <c r="H142" s="276"/>
      <c r="I142" s="65"/>
      <c r="K142" s="279"/>
      <c r="L142" s="279"/>
    </row>
    <row r="143" spans="1:12" ht="12.75" customHeight="1">
      <c r="A143" s="218"/>
      <c r="B143" s="218"/>
      <c r="C143" s="218"/>
      <c r="D143" s="218"/>
      <c r="E143" s="276"/>
      <c r="F143" s="276"/>
      <c r="G143" s="276"/>
      <c r="H143" s="276"/>
      <c r="I143" s="65"/>
      <c r="K143" s="279"/>
      <c r="L143" s="279"/>
    </row>
    <row r="144" spans="1:12" ht="12.75" customHeight="1">
      <c r="A144" s="278"/>
      <c r="B144" s="278"/>
      <c r="C144" s="278"/>
      <c r="D144" s="278"/>
      <c r="E144" s="276"/>
      <c r="F144" s="276"/>
      <c r="G144" s="276"/>
      <c r="H144" s="276"/>
      <c r="I144" s="65"/>
      <c r="K144" s="279"/>
      <c r="L144" s="279"/>
    </row>
    <row r="145" spans="1:14" ht="12.75" customHeight="1">
      <c r="A145" s="281"/>
      <c r="B145" s="281"/>
      <c r="C145" s="281"/>
      <c r="D145" s="281"/>
      <c r="E145" s="276"/>
      <c r="F145" s="276"/>
      <c r="G145" s="276"/>
      <c r="H145" s="276"/>
      <c r="I145" s="65"/>
      <c r="K145" s="279"/>
      <c r="L145" s="279"/>
    </row>
    <row r="146" spans="1:14" ht="12.75" customHeight="1">
      <c r="A146" s="278"/>
      <c r="B146" s="278"/>
      <c r="C146" s="278"/>
      <c r="D146" s="278"/>
      <c r="E146" s="276"/>
      <c r="F146" s="276"/>
      <c r="G146" s="276"/>
      <c r="H146" s="276"/>
      <c r="I146" s="65"/>
      <c r="K146" s="279"/>
      <c r="L146" s="279"/>
    </row>
    <row r="147" spans="1:14" ht="12.75" customHeight="1">
      <c r="A147" s="278"/>
      <c r="B147" s="278"/>
      <c r="C147" s="278"/>
      <c r="D147" s="278"/>
      <c r="E147" s="276"/>
      <c r="F147" s="276"/>
      <c r="G147" s="276"/>
      <c r="H147" s="276"/>
      <c r="I147" s="65"/>
      <c r="K147" s="279"/>
      <c r="L147" s="279"/>
    </row>
    <row r="148" spans="1:14" ht="12.75" customHeight="1">
      <c r="A148" s="281"/>
      <c r="B148" s="281"/>
      <c r="C148" s="281"/>
      <c r="D148" s="281"/>
      <c r="E148" s="276"/>
      <c r="F148" s="276"/>
      <c r="G148" s="276"/>
      <c r="H148" s="276"/>
      <c r="I148" s="65"/>
      <c r="K148" s="279"/>
      <c r="L148" s="279"/>
    </row>
    <row r="149" spans="1:14" ht="12.75" customHeight="1">
      <c r="A149" s="278"/>
      <c r="B149" s="278"/>
      <c r="C149" s="278"/>
      <c r="D149" s="278"/>
      <c r="E149" s="276"/>
      <c r="F149" s="276"/>
      <c r="G149" s="276"/>
      <c r="H149" s="276"/>
      <c r="I149" s="277"/>
      <c r="J149" s="276"/>
      <c r="K149" s="290"/>
      <c r="L149" s="290"/>
    </row>
    <row r="150" spans="1:14" ht="12.75" customHeight="1">
      <c r="A150" s="278"/>
      <c r="B150" s="278"/>
      <c r="C150" s="278"/>
      <c r="D150" s="278"/>
      <c r="E150" s="276"/>
      <c r="F150" s="276"/>
      <c r="G150" s="276"/>
      <c r="H150" s="276"/>
      <c r="I150" s="65"/>
      <c r="K150" s="222"/>
    </row>
    <row r="151" spans="1:14" ht="12.75" customHeight="1">
      <c r="A151" s="281"/>
      <c r="B151" s="281"/>
      <c r="C151" s="281"/>
      <c r="D151" s="281"/>
      <c r="E151" s="276"/>
      <c r="F151" s="276"/>
      <c r="G151" s="276"/>
      <c r="H151" s="276"/>
      <c r="I151" s="65"/>
      <c r="K151" s="222"/>
    </row>
    <row r="152" spans="1:14" ht="12.75" customHeight="1">
      <c r="A152" s="278"/>
      <c r="B152" s="278"/>
      <c r="C152" s="278"/>
      <c r="D152" s="278"/>
      <c r="E152" s="276"/>
      <c r="F152" s="276"/>
      <c r="G152" s="276"/>
      <c r="H152" s="276"/>
      <c r="I152" s="65"/>
      <c r="K152" s="222"/>
    </row>
    <row r="153" spans="1:14" ht="12.75" customHeight="1">
      <c r="A153" s="281"/>
      <c r="B153" s="281"/>
      <c r="C153" s="281"/>
      <c r="D153" s="281"/>
      <c r="E153" s="276"/>
      <c r="F153" s="276"/>
      <c r="G153" s="276"/>
      <c r="H153" s="276"/>
      <c r="I153" s="277"/>
      <c r="J153" s="276"/>
      <c r="K153" s="289"/>
      <c r="L153" s="289"/>
    </row>
    <row r="154" spans="1:14" ht="12.75" customHeight="1">
      <c r="A154" s="281"/>
      <c r="B154" s="281"/>
      <c r="C154" s="281"/>
      <c r="D154" s="281"/>
      <c r="I154" s="65"/>
      <c r="K154" s="223"/>
      <c r="L154" s="223"/>
    </row>
    <row r="155" spans="1:14" ht="12.75" customHeight="1">
      <c r="A155" s="278"/>
      <c r="B155" s="278"/>
      <c r="C155" s="278"/>
      <c r="D155" s="278"/>
      <c r="E155" s="276"/>
      <c r="F155" s="276"/>
      <c r="G155" s="276"/>
      <c r="H155" s="276"/>
      <c r="I155" s="65"/>
      <c r="K155" s="222"/>
    </row>
    <row r="156" spans="1:14" ht="12.75" customHeight="1">
      <c r="A156" s="281"/>
      <c r="B156" s="281"/>
      <c r="C156" s="281"/>
      <c r="D156" s="281"/>
      <c r="E156" s="276"/>
      <c r="F156" s="276"/>
      <c r="G156" s="276"/>
      <c r="H156" s="276"/>
      <c r="I156" s="65"/>
      <c r="K156" s="282"/>
      <c r="L156" s="282"/>
    </row>
    <row r="157" spans="1:14" ht="12.75" customHeight="1">
      <c r="A157" s="278"/>
      <c r="B157" s="278"/>
      <c r="C157" s="278"/>
      <c r="D157" s="278"/>
      <c r="E157" s="280"/>
      <c r="F157" s="280"/>
      <c r="G157" s="280"/>
      <c r="H157" s="280"/>
      <c r="I157" s="65"/>
      <c r="K157" s="282"/>
      <c r="L157" s="282"/>
    </row>
    <row r="158" spans="1:14" ht="12.75" customHeight="1">
      <c r="A158" s="281"/>
      <c r="B158" s="281"/>
      <c r="C158" s="281"/>
      <c r="D158" s="281"/>
      <c r="E158" s="276"/>
      <c r="F158" s="276"/>
      <c r="G158" s="276"/>
      <c r="H158" s="276"/>
      <c r="I158" s="65"/>
      <c r="K158" s="222"/>
    </row>
    <row r="159" spans="1:14" ht="12.75" customHeight="1">
      <c r="A159" s="278"/>
      <c r="B159" s="278"/>
      <c r="C159" s="278"/>
      <c r="D159" s="278"/>
      <c r="E159" s="276"/>
      <c r="F159" s="276"/>
      <c r="G159" s="276"/>
      <c r="H159" s="276"/>
      <c r="I159" s="65"/>
      <c r="K159" s="282"/>
      <c r="L159" s="282"/>
    </row>
    <row r="160" spans="1:14" ht="12.75" customHeight="1">
      <c r="A160" s="281"/>
      <c r="B160" s="281"/>
      <c r="C160" s="281"/>
      <c r="D160" s="281"/>
      <c r="E160" s="276"/>
      <c r="F160" s="276"/>
      <c r="G160" s="276"/>
      <c r="H160" s="276"/>
      <c r="I160" s="65"/>
      <c r="K160" s="282"/>
      <c r="L160" s="282"/>
      <c r="M160" s="288"/>
      <c r="N160" s="288"/>
    </row>
    <row r="161" spans="1:25" ht="12.75" customHeight="1">
      <c r="A161" s="281"/>
      <c r="B161" s="281"/>
      <c r="C161" s="281"/>
      <c r="D161" s="281"/>
      <c r="E161" s="276"/>
      <c r="F161" s="276"/>
      <c r="G161" s="276"/>
      <c r="H161" s="276"/>
      <c r="I161" s="277"/>
      <c r="J161" s="276"/>
      <c r="K161" s="221"/>
    </row>
    <row r="162" spans="1:25" ht="12.75" customHeight="1">
      <c r="A162" s="278"/>
      <c r="B162" s="278"/>
      <c r="C162" s="278"/>
      <c r="D162" s="278"/>
      <c r="E162" s="285"/>
      <c r="F162" s="280"/>
      <c r="G162" s="280"/>
      <c r="H162" s="280"/>
      <c r="I162" s="65"/>
      <c r="K162" s="279"/>
      <c r="L162" s="279"/>
      <c r="M162" s="277"/>
      <c r="N162" s="276"/>
    </row>
    <row r="163" spans="1:25" ht="12.75" customHeight="1">
      <c r="A163" s="281"/>
      <c r="B163" s="281"/>
      <c r="C163" s="281"/>
      <c r="D163" s="281"/>
      <c r="E163" s="285"/>
      <c r="F163" s="280"/>
      <c r="G163" s="280"/>
      <c r="H163" s="280"/>
      <c r="I163" s="286"/>
      <c r="J163" s="287"/>
      <c r="K163" s="279"/>
      <c r="L163" s="279"/>
      <c r="M163" s="277"/>
      <c r="N163" s="276"/>
    </row>
    <row r="164" spans="1:25" ht="12.75" customHeight="1">
      <c r="A164" s="30"/>
      <c r="E164" s="286"/>
      <c r="F164" s="286"/>
      <c r="G164" s="286"/>
      <c r="H164" s="286"/>
      <c r="I164" s="286"/>
      <c r="J164" s="286"/>
      <c r="K164" s="286"/>
      <c r="L164" s="286"/>
      <c r="M164" s="65"/>
      <c r="N164"/>
    </row>
    <row r="165" spans="1:25" ht="12.75" customHeight="1">
      <c r="A165" s="30"/>
      <c r="E165" s="276"/>
      <c r="F165" s="276"/>
      <c r="G165" s="276"/>
      <c r="H165" s="276"/>
      <c r="I165" s="65"/>
      <c r="K165" s="279"/>
      <c r="L165" s="279"/>
      <c r="M165" s="277"/>
      <c r="N165" s="277"/>
    </row>
    <row r="166" spans="1:25" ht="12.75" customHeight="1">
      <c r="A166" s="281"/>
      <c r="B166" s="276"/>
      <c r="C166" s="276"/>
      <c r="D166" s="276"/>
      <c r="E166" s="277"/>
      <c r="F166" s="276"/>
      <c r="G166" s="276"/>
      <c r="H166" s="276"/>
      <c r="I166" s="277"/>
      <c r="J166" s="276"/>
      <c r="K166" s="279"/>
      <c r="L166" s="279"/>
      <c r="M166" s="276"/>
      <c r="N166" s="276"/>
    </row>
    <row r="167" spans="1:25" ht="12.75" customHeight="1">
      <c r="A167" s="278"/>
      <c r="B167" s="278"/>
      <c r="C167" s="278"/>
      <c r="D167" s="278"/>
      <c r="I167" s="276"/>
      <c r="J167" s="276"/>
      <c r="K167" s="282"/>
      <c r="L167" s="282"/>
      <c r="M167" s="276"/>
      <c r="N167" s="276"/>
    </row>
    <row r="168" spans="1:25" ht="12.75" customHeight="1">
      <c r="A168" s="278"/>
      <c r="B168" s="278"/>
      <c r="C168" s="278"/>
      <c r="D168" s="278"/>
      <c r="E168" s="276"/>
      <c r="F168" s="276"/>
      <c r="G168" s="276"/>
      <c r="H168" s="276"/>
      <c r="I168" s="276"/>
      <c r="J168" s="276"/>
      <c r="K168" s="282"/>
      <c r="L168" s="282"/>
      <c r="M168" s="276"/>
      <c r="N168" s="276"/>
    </row>
    <row r="169" spans="1:25" ht="12.75" customHeight="1">
      <c r="A169" s="278"/>
      <c r="B169" s="278"/>
      <c r="C169" s="278"/>
      <c r="D169" s="278"/>
      <c r="E169" s="276"/>
      <c r="F169" s="276"/>
      <c r="G169" s="276"/>
      <c r="H169" s="276"/>
      <c r="K169" s="282"/>
      <c r="L169" s="282"/>
    </row>
    <row r="170" spans="1:25" ht="12.75" customHeight="1">
      <c r="A170" s="278"/>
      <c r="B170" s="278"/>
      <c r="C170" s="278"/>
      <c r="D170" s="278"/>
      <c r="E170" s="277"/>
      <c r="F170" s="276"/>
      <c r="G170" s="276"/>
      <c r="H170" s="276"/>
      <c r="I170" s="65"/>
      <c r="K170" s="221"/>
      <c r="M170" s="276"/>
      <c r="N170" s="276"/>
    </row>
    <row r="171" spans="1:25" ht="12.75" customHeight="1">
      <c r="A171" s="278"/>
      <c r="B171" s="278"/>
      <c r="C171" s="278"/>
      <c r="D171" s="278"/>
      <c r="E171" s="277"/>
      <c r="F171" s="277"/>
      <c r="G171" s="277"/>
      <c r="H171" s="277"/>
      <c r="I171" s="65"/>
      <c r="K171" s="221"/>
      <c r="M171" s="65"/>
    </row>
    <row r="172" spans="1:25" ht="12.75" customHeight="1">
      <c r="A172" s="281"/>
      <c r="B172" s="281"/>
      <c r="C172" s="281"/>
      <c r="D172" s="281"/>
      <c r="E172" s="277"/>
      <c r="F172" s="277"/>
      <c r="G172" s="277"/>
      <c r="H172" s="277"/>
      <c r="I172" s="65"/>
      <c r="K172" s="221"/>
      <c r="M172" s="277"/>
      <c r="N172" s="276"/>
      <c r="O172" s="276"/>
      <c r="P172" s="276"/>
      <c r="Q172" s="276"/>
      <c r="R172" s="276"/>
      <c r="S172" s="276"/>
      <c r="T172" s="276"/>
      <c r="U172" s="276"/>
      <c r="V172" s="276"/>
      <c r="W172" s="276"/>
      <c r="X172" s="276"/>
      <c r="Y172" s="276"/>
    </row>
    <row r="173" spans="1:25" ht="12.75" customHeight="1">
      <c r="A173" s="278"/>
      <c r="B173" s="278"/>
      <c r="C173" s="278"/>
      <c r="D173" s="278"/>
      <c r="E173" s="277"/>
      <c r="F173" s="277"/>
      <c r="G173" s="277"/>
      <c r="H173" s="277"/>
      <c r="I173" s="65"/>
      <c r="K173" s="221"/>
      <c r="M173" s="277"/>
      <c r="N173" s="276"/>
      <c r="O173" s="276"/>
    </row>
    <row r="174" spans="1:25" ht="12.75" customHeight="1">
      <c r="A174" s="281"/>
      <c r="B174" s="281"/>
      <c r="C174" s="281"/>
      <c r="D174" s="281"/>
      <c r="E174" s="277"/>
      <c r="F174" s="277"/>
      <c r="G174" s="277"/>
      <c r="H174" s="277"/>
      <c r="I174" s="277"/>
      <c r="J174" s="277"/>
      <c r="K174" s="279"/>
      <c r="L174" s="279"/>
      <c r="M174" s="277"/>
      <c r="N174" s="276"/>
      <c r="O174" s="276"/>
    </row>
    <row r="175" spans="1:25" ht="12.75" customHeight="1">
      <c r="A175" s="281"/>
      <c r="B175" s="281"/>
      <c r="C175" s="281"/>
      <c r="D175" s="281"/>
      <c r="E175" s="277"/>
      <c r="F175" s="277"/>
      <c r="G175" s="277"/>
      <c r="H175" s="277"/>
      <c r="I175" s="277"/>
      <c r="J175" s="276"/>
      <c r="K175" s="279"/>
      <c r="L175" s="279"/>
      <c r="M175" s="277"/>
      <c r="N175" s="276"/>
    </row>
    <row r="176" spans="1:25" ht="12.75" customHeight="1">
      <c r="A176" s="278"/>
      <c r="B176" s="278"/>
      <c r="C176" s="278"/>
      <c r="D176" s="278"/>
      <c r="E176" s="277"/>
      <c r="F176" s="277"/>
      <c r="G176" s="277"/>
      <c r="H176" s="277"/>
      <c r="I176" s="65"/>
      <c r="K176" s="221"/>
      <c r="M176" s="65"/>
    </row>
    <row r="177" spans="1:25" ht="12.75" customHeight="1">
      <c r="A177" s="278"/>
      <c r="B177" s="278"/>
      <c r="C177" s="278"/>
      <c r="D177" s="278"/>
      <c r="E177" s="277"/>
      <c r="F177" s="277"/>
      <c r="G177" s="277"/>
      <c r="H177" s="277"/>
      <c r="I177" s="276"/>
      <c r="J177" s="276"/>
      <c r="K177" s="284"/>
      <c r="L177" s="284"/>
      <c r="M177" s="65"/>
    </row>
    <row r="178" spans="1:25" ht="12.75" customHeight="1">
      <c r="A178" s="278"/>
      <c r="B178" s="278"/>
      <c r="C178" s="278"/>
      <c r="D178" s="278"/>
      <c r="E178" s="277"/>
      <c r="F178" s="277"/>
      <c r="G178" s="277"/>
      <c r="H178" s="277"/>
      <c r="K178" s="282"/>
      <c r="L178" s="282"/>
      <c r="M178" s="276"/>
      <c r="N178" s="276"/>
      <c r="O178" s="276"/>
      <c r="P178" s="276"/>
      <c r="Q178" s="276"/>
      <c r="R178" s="276"/>
      <c r="S178" s="276"/>
      <c r="T178" s="276"/>
      <c r="U178" s="276"/>
      <c r="V178" s="276"/>
      <c r="W178" s="276"/>
      <c r="X178" s="276"/>
      <c r="Y178" s="276"/>
    </row>
    <row r="179" spans="1:25" ht="12.75" customHeight="1">
      <c r="A179" s="278"/>
      <c r="B179" s="278"/>
      <c r="C179" s="278"/>
      <c r="D179" s="278"/>
      <c r="E179" s="277"/>
      <c r="F179" s="277"/>
      <c r="G179" s="277"/>
      <c r="H179" s="277"/>
      <c r="I179" s="276"/>
      <c r="J179" s="276"/>
      <c r="K179" s="222"/>
      <c r="M179" s="276"/>
      <c r="N179" s="276"/>
    </row>
    <row r="180" spans="1:25" ht="12.75" customHeight="1">
      <c r="A180" s="281"/>
      <c r="B180" s="281"/>
      <c r="C180" s="281"/>
      <c r="D180" s="281"/>
      <c r="E180" s="281"/>
      <c r="F180" s="281"/>
      <c r="G180" s="281"/>
      <c r="H180" s="281"/>
      <c r="I180" s="281"/>
      <c r="J180" s="281"/>
      <c r="K180" s="281"/>
      <c r="L180" s="281"/>
      <c r="M180" s="281"/>
      <c r="N180" s="281"/>
      <c r="O180" s="281"/>
      <c r="P180" s="281"/>
    </row>
    <row r="181" spans="1:25" ht="12.75" customHeight="1">
      <c r="A181" s="281"/>
      <c r="B181" s="281"/>
      <c r="C181" s="281"/>
      <c r="D181" s="281"/>
      <c r="E181" s="276"/>
      <c r="F181" s="276"/>
      <c r="G181" s="276"/>
      <c r="H181" s="276"/>
      <c r="I181" s="276"/>
      <c r="J181" s="276"/>
      <c r="K181" s="276"/>
      <c r="L181" s="276"/>
    </row>
    <row r="182" spans="1:25" ht="12.75" customHeight="1">
      <c r="A182" s="278"/>
      <c r="B182" s="278"/>
      <c r="C182" s="278"/>
      <c r="D182" s="278"/>
      <c r="E182" s="277"/>
      <c r="F182" s="277"/>
      <c r="G182" s="277"/>
      <c r="H182" s="277"/>
      <c r="I182" s="276"/>
      <c r="J182" s="276"/>
      <c r="K182" s="282"/>
      <c r="L182" s="276"/>
      <c r="M182" s="276"/>
      <c r="N182" s="276"/>
      <c r="O182" s="276"/>
    </row>
    <row r="183" spans="1:25" ht="12.75" customHeight="1">
      <c r="A183" s="278"/>
      <c r="B183" s="278"/>
      <c r="C183" s="278"/>
      <c r="D183" s="278"/>
      <c r="E183" s="277"/>
      <c r="F183" s="277"/>
      <c r="G183" s="277"/>
      <c r="H183" s="277"/>
      <c r="I183" s="276"/>
      <c r="J183" s="276"/>
      <c r="K183" s="282"/>
      <c r="L183" s="276"/>
    </row>
    <row r="184" spans="1:25" ht="12.75" customHeight="1">
      <c r="A184" s="281"/>
      <c r="B184" s="281"/>
      <c r="C184" s="281"/>
      <c r="D184" s="281"/>
      <c r="E184" s="277"/>
      <c r="F184" s="277"/>
      <c r="G184" s="277"/>
      <c r="H184" s="277"/>
      <c r="K184" s="279"/>
      <c r="L184" s="276"/>
      <c r="M184" s="276"/>
      <c r="N184" s="276"/>
      <c r="O184" s="276"/>
      <c r="P184" s="276"/>
      <c r="Q184" s="276"/>
      <c r="R184" s="276"/>
      <c r="S184" s="276"/>
      <c r="T184" s="276"/>
      <c r="U184" s="276"/>
      <c r="V184" s="276"/>
      <c r="W184" s="276"/>
      <c r="X184" s="276"/>
      <c r="Y184" s="276"/>
    </row>
    <row r="185" spans="1:25" ht="12.75" customHeight="1">
      <c r="A185" s="278"/>
      <c r="B185" s="278"/>
      <c r="C185" s="278"/>
      <c r="D185" s="278"/>
      <c r="E185" s="277"/>
      <c r="F185" s="277"/>
      <c r="G185" s="277"/>
      <c r="H185" s="277"/>
      <c r="K185" s="222"/>
      <c r="N185"/>
    </row>
    <row r="186" spans="1:25" ht="12.75" customHeight="1">
      <c r="A186" s="281"/>
      <c r="B186" s="281"/>
      <c r="C186" s="281"/>
      <c r="D186" s="281"/>
      <c r="E186" s="277"/>
      <c r="F186" s="277"/>
      <c r="G186" s="277"/>
      <c r="H186" s="277"/>
      <c r="K186" s="222"/>
      <c r="N186"/>
    </row>
    <row r="187" spans="1:25" ht="12.75" customHeight="1">
      <c r="A187" s="281"/>
      <c r="B187" s="281"/>
      <c r="C187" s="281"/>
      <c r="D187" s="281"/>
      <c r="E187" s="276"/>
      <c r="F187" s="276"/>
      <c r="G187" s="276"/>
      <c r="H187" s="276"/>
      <c r="I187" s="276"/>
      <c r="J187" s="276"/>
      <c r="K187" s="282"/>
      <c r="L187" s="276"/>
    </row>
    <row r="188" spans="1:25" ht="12.75" customHeight="1">
      <c r="A188" s="278"/>
      <c r="B188" s="278"/>
      <c r="C188" s="278"/>
      <c r="D188" s="278"/>
      <c r="E188" s="276"/>
      <c r="F188" s="276"/>
      <c r="G188" s="276"/>
      <c r="H188" s="276"/>
      <c r="M188" s="276"/>
      <c r="N188" s="276"/>
      <c r="O188" s="276"/>
      <c r="P188" s="276"/>
      <c r="Q188" s="276"/>
      <c r="R188" s="276"/>
      <c r="S188" s="276"/>
      <c r="T188" s="276"/>
      <c r="U188" s="276"/>
      <c r="V188" s="276"/>
      <c r="W188" s="276"/>
      <c r="X188" s="276"/>
      <c r="Y188" s="276"/>
    </row>
    <row r="189" spans="1:25" ht="12.75" customHeight="1">
      <c r="A189" s="278"/>
      <c r="B189" s="278"/>
      <c r="C189" s="278"/>
      <c r="D189" s="278"/>
      <c r="E189" s="276"/>
      <c r="F189" s="276"/>
      <c r="G189" s="276"/>
      <c r="H189" s="276"/>
      <c r="K189" s="282"/>
      <c r="L189" s="276"/>
    </row>
    <row r="190" spans="1:25" ht="12.75" customHeight="1">
      <c r="A190" s="281"/>
      <c r="B190" s="281"/>
      <c r="C190" s="281"/>
      <c r="D190" s="281"/>
      <c r="E190" s="276"/>
      <c r="F190" s="276"/>
      <c r="G190" s="276"/>
      <c r="H190" s="276"/>
      <c r="K190" s="282"/>
      <c r="L190" s="276"/>
      <c r="M190" s="276"/>
      <c r="N190" s="276"/>
      <c r="O190" s="276"/>
      <c r="P190" s="276"/>
      <c r="Q190" s="276"/>
      <c r="R190" s="276"/>
      <c r="S190" s="276"/>
      <c r="T190" s="276"/>
      <c r="U190" s="276"/>
      <c r="V190" s="276"/>
      <c r="W190" s="276"/>
      <c r="X190" s="276"/>
      <c r="Y190" s="276"/>
    </row>
    <row r="191" spans="1:25" ht="12.75" customHeight="1">
      <c r="A191" s="281"/>
      <c r="B191" s="281"/>
      <c r="C191" s="281"/>
      <c r="D191" s="281"/>
      <c r="E191" s="276"/>
      <c r="F191" s="276"/>
      <c r="G191" s="276"/>
      <c r="H191" s="276"/>
      <c r="K191" s="282"/>
      <c r="L191" s="276"/>
      <c r="M191" s="276"/>
      <c r="N191" s="276"/>
      <c r="O191" s="276"/>
      <c r="P191" s="276"/>
      <c r="Q191" s="276"/>
      <c r="R191" s="276"/>
      <c r="S191" s="276"/>
      <c r="T191" s="276"/>
      <c r="U191" s="276"/>
      <c r="V191" s="276"/>
      <c r="W191" s="276"/>
      <c r="X191" s="276"/>
      <c r="Y191" s="276"/>
    </row>
    <row r="192" spans="1:25" ht="12.75" customHeight="1">
      <c r="A192" s="278"/>
      <c r="B192" s="278"/>
      <c r="C192" s="278"/>
      <c r="D192" s="278"/>
      <c r="E192" s="276"/>
      <c r="F192" s="276"/>
      <c r="G192" s="276"/>
      <c r="H192" s="276"/>
      <c r="I192" s="276"/>
      <c r="J192" s="276"/>
      <c r="K192" s="282"/>
      <c r="L192" s="276"/>
    </row>
    <row r="193" spans="1:25" ht="12.75" customHeight="1">
      <c r="A193" s="278"/>
      <c r="B193" s="278"/>
      <c r="C193" s="278"/>
      <c r="D193" s="278"/>
      <c r="E193" s="276"/>
      <c r="F193" s="276"/>
      <c r="G193" s="276"/>
      <c r="H193" s="276"/>
      <c r="K193" s="282"/>
      <c r="L193" s="276"/>
    </row>
    <row r="194" spans="1:25" ht="12.75" customHeight="1">
      <c r="A194" s="281"/>
      <c r="B194" s="281"/>
      <c r="C194" s="281"/>
      <c r="D194" s="281"/>
      <c r="E194" s="276"/>
      <c r="F194" s="276"/>
      <c r="G194" s="276"/>
      <c r="H194" s="276"/>
      <c r="I194" s="276"/>
      <c r="J194" s="276"/>
      <c r="K194" s="282"/>
      <c r="L194" s="276"/>
    </row>
    <row r="195" spans="1:25" ht="12.75" customHeight="1">
      <c r="A195" s="281"/>
      <c r="B195" s="281"/>
      <c r="C195" s="281"/>
      <c r="D195" s="281"/>
      <c r="E195" s="276"/>
      <c r="F195" s="276"/>
      <c r="G195" s="276"/>
      <c r="H195" s="276"/>
      <c r="I195" s="276"/>
      <c r="J195" s="276"/>
      <c r="K195" s="282"/>
      <c r="L195" s="276"/>
    </row>
    <row r="196" spans="1:25" ht="12.75" customHeight="1">
      <c r="A196" s="278"/>
      <c r="B196" s="278"/>
      <c r="C196" s="278"/>
      <c r="D196" s="278"/>
      <c r="E196" s="276"/>
      <c r="F196" s="276"/>
      <c r="G196" s="276"/>
      <c r="H196" s="276"/>
      <c r="I196" s="276"/>
      <c r="J196" s="276"/>
      <c r="K196" s="282"/>
      <c r="L196" s="276"/>
      <c r="M196" s="276"/>
      <c r="N196" s="276"/>
      <c r="O196" s="276"/>
      <c r="P196" s="276"/>
      <c r="Q196" s="276"/>
      <c r="R196" s="276"/>
      <c r="S196" s="276"/>
      <c r="T196" s="276"/>
      <c r="U196" s="276"/>
      <c r="V196" s="276"/>
      <c r="W196" s="276"/>
    </row>
    <row r="197" spans="1:25" ht="12.75" customHeight="1">
      <c r="A197" s="281"/>
      <c r="B197" s="281"/>
      <c r="C197" s="281"/>
      <c r="D197" s="281"/>
      <c r="E197" s="276"/>
      <c r="F197" s="276"/>
      <c r="G197" s="276"/>
      <c r="H197" s="276"/>
      <c r="K197" s="282"/>
      <c r="L197" s="276"/>
    </row>
    <row r="198" spans="1:25" ht="12.75" customHeight="1">
      <c r="A198" s="278"/>
      <c r="B198" s="278"/>
      <c r="C198" s="278"/>
      <c r="D198" s="278"/>
      <c r="E198" s="276"/>
      <c r="F198" s="276"/>
      <c r="G198" s="276"/>
      <c r="H198" s="276"/>
      <c r="I198" s="276"/>
      <c r="J198" s="276"/>
      <c r="K198" s="282"/>
      <c r="L198" s="276"/>
    </row>
    <row r="199" spans="1:25" ht="12.75" customHeight="1">
      <c r="A199" s="281"/>
      <c r="B199" s="281"/>
      <c r="C199" s="281"/>
      <c r="D199" s="281"/>
      <c r="E199" s="276"/>
      <c r="F199" s="276"/>
      <c r="G199" s="276"/>
      <c r="H199" s="276"/>
      <c r="I199" s="276"/>
      <c r="J199" s="276"/>
      <c r="K199" s="222"/>
    </row>
    <row r="200" spans="1:25" ht="12.75" customHeight="1">
      <c r="A200" s="281"/>
      <c r="B200" s="281"/>
      <c r="C200" s="281"/>
      <c r="D200" s="281"/>
      <c r="E200" s="276"/>
      <c r="F200" s="276"/>
      <c r="G200" s="276"/>
      <c r="H200" s="276"/>
      <c r="I200" s="276"/>
      <c r="J200" s="276"/>
      <c r="K200" s="276"/>
      <c r="L200" s="276"/>
      <c r="M200" s="277"/>
      <c r="N200" s="276"/>
      <c r="O200" s="276"/>
      <c r="P200" s="276"/>
      <c r="Q200" s="276"/>
      <c r="R200" s="276"/>
      <c r="S200" s="276"/>
      <c r="T200" s="276"/>
      <c r="U200" s="276"/>
      <c r="V200" s="276"/>
      <c r="W200" s="276"/>
      <c r="X200" s="276"/>
      <c r="Y200" s="276"/>
    </row>
    <row r="201" spans="1:25" ht="12.75" customHeight="1">
      <c r="A201" s="278"/>
      <c r="B201" s="278"/>
      <c r="C201" s="278"/>
      <c r="D201" s="278"/>
      <c r="E201" s="276"/>
      <c r="F201" s="276"/>
      <c r="G201" s="276"/>
      <c r="H201" s="276"/>
      <c r="I201" s="65"/>
      <c r="K201" s="282"/>
      <c r="L201" s="276"/>
    </row>
    <row r="202" spans="1:25" ht="12.75" customHeight="1">
      <c r="A202" s="281"/>
      <c r="B202" s="281"/>
      <c r="C202" s="281"/>
      <c r="D202" s="281"/>
      <c r="E202" s="276"/>
      <c r="F202" s="276"/>
      <c r="G202" s="276"/>
      <c r="H202" s="276"/>
      <c r="K202" s="276"/>
      <c r="L202" s="276"/>
      <c r="M202" s="276"/>
      <c r="N202" s="276"/>
      <c r="O202" s="276"/>
      <c r="P202" s="276"/>
      <c r="Q202" s="276"/>
      <c r="R202" s="276"/>
      <c r="S202" s="276"/>
    </row>
    <row r="203" spans="1:25" ht="12.75" customHeight="1">
      <c r="A203" s="278"/>
      <c r="B203" s="278"/>
      <c r="C203" s="278"/>
      <c r="D203" s="278"/>
      <c r="E203" s="276"/>
      <c r="F203" s="276"/>
      <c r="G203" s="276"/>
      <c r="H203" s="276"/>
      <c r="K203" s="276"/>
      <c r="L203" s="276"/>
    </row>
    <row r="204" spans="1:25" ht="12.75" customHeight="1">
      <c r="A204" s="281"/>
      <c r="B204" s="281"/>
      <c r="C204" s="281"/>
      <c r="D204" s="281"/>
      <c r="E204" s="276"/>
      <c r="F204" s="276"/>
      <c r="G204" s="276"/>
      <c r="H204" s="276"/>
      <c r="K204" s="276"/>
      <c r="L204" s="276"/>
    </row>
    <row r="205" spans="1:25" ht="12.75" customHeight="1">
      <c r="A205" s="281"/>
      <c r="B205" s="281"/>
      <c r="C205" s="281"/>
      <c r="D205" s="281"/>
      <c r="E205" s="276"/>
      <c r="F205" s="276"/>
      <c r="G205" s="276"/>
      <c r="H205" s="276"/>
      <c r="K205" s="276"/>
      <c r="L205" s="276"/>
    </row>
    <row r="206" spans="1:25" ht="12.75" customHeight="1">
      <c r="A206" s="278"/>
      <c r="B206" s="278"/>
      <c r="C206" s="278"/>
      <c r="D206" s="278"/>
      <c r="E206" s="276"/>
      <c r="F206" s="276"/>
      <c r="G206" s="276"/>
      <c r="H206" s="276"/>
      <c r="I206" s="276"/>
      <c r="J206" s="276"/>
      <c r="K206" s="283"/>
      <c r="L206" s="276"/>
      <c r="M206" s="276"/>
      <c r="N206" s="276"/>
      <c r="O206" s="276"/>
      <c r="P206" s="276"/>
      <c r="Q206" s="276"/>
      <c r="R206" s="276"/>
    </row>
    <row r="207" spans="1:25" ht="12.75" customHeight="1">
      <c r="A207" s="278"/>
      <c r="B207" s="278"/>
      <c r="C207" s="278"/>
      <c r="D207" s="278"/>
      <c r="E207" s="276"/>
      <c r="F207" s="276"/>
      <c r="G207" s="276"/>
      <c r="H207" s="276"/>
      <c r="K207" s="222"/>
    </row>
    <row r="208" spans="1:25" ht="12.75" customHeight="1">
      <c r="A208" s="278"/>
      <c r="B208" s="278"/>
      <c r="C208" s="278"/>
      <c r="D208" s="278"/>
      <c r="E208" s="276"/>
      <c r="F208" s="276"/>
      <c r="G208" s="276"/>
      <c r="H208" s="276"/>
      <c r="K208" s="222"/>
    </row>
    <row r="209" spans="1:19" ht="12.75" customHeight="1">
      <c r="A209" s="281"/>
      <c r="B209" s="281"/>
      <c r="C209" s="281"/>
      <c r="D209" s="281"/>
      <c r="E209" s="280"/>
      <c r="F209" s="280"/>
      <c r="G209" s="280"/>
      <c r="H209" s="280"/>
      <c r="J209" s="100"/>
      <c r="K209" s="282"/>
      <c r="L209" s="276"/>
      <c r="M209" s="277"/>
      <c r="N209" s="276"/>
      <c r="O209" s="276"/>
      <c r="P209" s="276"/>
      <c r="Q209" s="276"/>
    </row>
    <row r="210" spans="1:19" ht="12.75" customHeight="1">
      <c r="A210" s="281"/>
      <c r="B210" s="281"/>
      <c r="C210" s="281"/>
      <c r="D210" s="281"/>
      <c r="E210" s="276"/>
      <c r="F210" s="276"/>
      <c r="G210" s="276"/>
      <c r="H210" s="276"/>
      <c r="J210" s="100"/>
      <c r="K210" s="282"/>
      <c r="L210" s="276"/>
    </row>
    <row r="211" spans="1:19" ht="12.75" customHeight="1">
      <c r="A211" s="278"/>
      <c r="B211" s="278"/>
      <c r="C211" s="278"/>
      <c r="D211" s="278"/>
      <c r="E211" s="276"/>
      <c r="F211" s="276"/>
      <c r="G211" s="276"/>
      <c r="J211" s="100"/>
      <c r="K211" s="282"/>
      <c r="L211" s="276"/>
    </row>
    <row r="212" spans="1:19" ht="12.75" customHeight="1">
      <c r="A212" s="278"/>
      <c r="B212" s="276"/>
      <c r="C212" s="276"/>
      <c r="D212" s="276"/>
      <c r="E212" s="276"/>
      <c r="F212" s="276"/>
      <c r="G212" s="276"/>
      <c r="H212" s="276"/>
      <c r="K212" s="279"/>
      <c r="L212" s="276"/>
    </row>
    <row r="213" spans="1:19" ht="12.75" customHeight="1">
      <c r="A213" s="218"/>
      <c r="B213" s="30"/>
      <c r="C213" s="30"/>
      <c r="D213" s="30"/>
      <c r="E213" s="276"/>
      <c r="F213" s="276"/>
      <c r="G213" s="276"/>
      <c r="H213" s="276"/>
      <c r="I213" s="276"/>
      <c r="J213" s="276"/>
      <c r="K213" s="277"/>
      <c r="L213" s="277"/>
    </row>
    <row r="214" spans="1:19" ht="12.75" customHeight="1">
      <c r="A214" s="218"/>
      <c r="E214" s="276"/>
      <c r="F214" s="276"/>
      <c r="G214" s="276"/>
      <c r="H214" s="276"/>
      <c r="I214" s="65"/>
      <c r="K214" s="279"/>
      <c r="L214" s="277"/>
    </row>
    <row r="215" spans="1:19" ht="12.75" customHeight="1">
      <c r="A215" s="278"/>
      <c r="B215" s="278"/>
      <c r="C215" s="278"/>
      <c r="D215" s="278"/>
      <c r="E215" s="276"/>
      <c r="F215" s="276"/>
      <c r="G215" s="276"/>
      <c r="H215" s="276"/>
      <c r="I215" s="65"/>
      <c r="K215" s="279"/>
      <c r="L215" s="277"/>
    </row>
    <row r="216" spans="1:19" ht="12.75" customHeight="1">
      <c r="A216" s="278"/>
      <c r="B216" s="278"/>
      <c r="C216" s="278"/>
      <c r="D216" s="278"/>
      <c r="E216" s="280"/>
      <c r="F216" s="280"/>
      <c r="G216" s="280"/>
      <c r="H216" s="280"/>
      <c r="I216" s="276"/>
      <c r="J216" s="276"/>
      <c r="K216" s="279"/>
      <c r="L216" s="277"/>
    </row>
    <row r="217" spans="1:19" ht="12.75" customHeight="1">
      <c r="A217" s="278"/>
      <c r="B217" s="278"/>
      <c r="C217" s="278"/>
      <c r="D217" s="278"/>
      <c r="E217" s="276"/>
      <c r="F217" s="276"/>
      <c r="G217" s="276"/>
      <c r="H217" s="276"/>
      <c r="I217" s="65"/>
      <c r="M217" s="276"/>
      <c r="N217" s="276"/>
      <c r="O217" s="276"/>
      <c r="P217" s="276"/>
      <c r="Q217" s="276"/>
      <c r="R217" s="276"/>
    </row>
    <row r="218" spans="1:19" ht="12.75" customHeight="1">
      <c r="A218" s="276"/>
      <c r="B218" s="276"/>
      <c r="C218" s="276"/>
      <c r="D218" s="276"/>
      <c r="E218" s="276"/>
      <c r="F218" s="276"/>
      <c r="G218" s="276"/>
      <c r="H218" s="276"/>
      <c r="M218" s="276"/>
      <c r="N218" s="276"/>
      <c r="O218" s="276"/>
      <c r="P218" s="276"/>
      <c r="Q218" s="276"/>
      <c r="R218" s="276"/>
    </row>
    <row r="219" spans="1:19" ht="12.75" customHeight="1">
      <c r="A219" s="276"/>
      <c r="B219" s="276"/>
      <c r="C219" s="276"/>
      <c r="D219" s="276"/>
      <c r="E219" s="276"/>
      <c r="F219" s="276"/>
      <c r="G219" s="276"/>
      <c r="H219" s="276"/>
      <c r="M219" s="277"/>
      <c r="N219" s="276"/>
      <c r="O219" s="276"/>
      <c r="P219" s="276"/>
      <c r="Q219" s="276"/>
      <c r="R219" s="276"/>
      <c r="S219" s="276"/>
    </row>
    <row r="220" spans="1:19" ht="12.75" customHeight="1">
      <c r="M220" s="276"/>
      <c r="N220" s="276"/>
      <c r="O220" s="276"/>
      <c r="P220" s="276"/>
      <c r="Q220" s="276"/>
      <c r="R220" s="276"/>
      <c r="S220" s="276"/>
    </row>
  </sheetData>
  <protectedRanges>
    <protectedRange sqref="V2:V50" name="Range3"/>
    <protectedRange sqref="L4:L50" name="Range1"/>
    <protectedRange sqref="A40:C40 A33:C33 A20:B21 C21:D21 A27:C27 A34:D39 A28:D32 A41:D50 A22:D26 A4:D19" name="Range2"/>
    <protectedRange sqref="D20" name="Range2_3"/>
    <protectedRange sqref="D40 D27 D33" name="Range2_1"/>
  </protectedRanges>
  <mergeCells count="502">
    <mergeCell ref="AM22:AP22"/>
    <mergeCell ref="AN24:AP24"/>
    <mergeCell ref="AN29:AP29"/>
    <mergeCell ref="AN20:AP20"/>
    <mergeCell ref="AN21:AS21"/>
    <mergeCell ref="AM8:AN8"/>
    <mergeCell ref="AN18:AP18"/>
    <mergeCell ref="E1:I1"/>
    <mergeCell ref="O1:S1"/>
    <mergeCell ref="V1:Y1"/>
    <mergeCell ref="AA1:AJ1"/>
    <mergeCell ref="AM5:AN5"/>
    <mergeCell ref="AM6:AO6"/>
    <mergeCell ref="AN38:AP38"/>
    <mergeCell ref="AN41:AP41"/>
    <mergeCell ref="AN43:AP43"/>
    <mergeCell ref="A52:D52"/>
    <mergeCell ref="E52:S52"/>
    <mergeCell ref="A53:D53"/>
    <mergeCell ref="F53:S53"/>
    <mergeCell ref="AN31:AP31"/>
    <mergeCell ref="AN33:AP33"/>
    <mergeCell ref="AN35:AP35"/>
    <mergeCell ref="A59:D59"/>
    <mergeCell ref="A60:D60"/>
    <mergeCell ref="E60:R60"/>
    <mergeCell ref="A61:D61"/>
    <mergeCell ref="P61:AL62"/>
    <mergeCell ref="A62:D62"/>
    <mergeCell ref="E62:H62"/>
    <mergeCell ref="K62:L62"/>
    <mergeCell ref="A55:D55"/>
    <mergeCell ref="F55:O55"/>
    <mergeCell ref="A56:D56"/>
    <mergeCell ref="A57:D57"/>
    <mergeCell ref="A58:D58"/>
    <mergeCell ref="F58:S58"/>
    <mergeCell ref="A65:D65"/>
    <mergeCell ref="E65:L65"/>
    <mergeCell ref="P65:AL65"/>
    <mergeCell ref="E66:I66"/>
    <mergeCell ref="P66:AL66"/>
    <mergeCell ref="E67:H67"/>
    <mergeCell ref="P67:AL67"/>
    <mergeCell ref="A63:D63"/>
    <mergeCell ref="E63:G63"/>
    <mergeCell ref="P63:AL63"/>
    <mergeCell ref="A64:D64"/>
    <mergeCell ref="E64:H64"/>
    <mergeCell ref="P64:AL64"/>
    <mergeCell ref="A70:D70"/>
    <mergeCell ref="E70:H70"/>
    <mergeCell ref="A71:D71"/>
    <mergeCell ref="E71:H71"/>
    <mergeCell ref="A72:D72"/>
    <mergeCell ref="E72:H72"/>
    <mergeCell ref="A68:D68"/>
    <mergeCell ref="E68:I68"/>
    <mergeCell ref="P68:AL68"/>
    <mergeCell ref="A69:D69"/>
    <mergeCell ref="E69:H69"/>
    <mergeCell ref="M69:O69"/>
    <mergeCell ref="P69:AL69"/>
    <mergeCell ref="A74:D74"/>
    <mergeCell ref="E74:H74"/>
    <mergeCell ref="K74:L74"/>
    <mergeCell ref="P74:AL74"/>
    <mergeCell ref="A75:D75"/>
    <mergeCell ref="E75:H75"/>
    <mergeCell ref="K75:L75"/>
    <mergeCell ref="P75:AL75"/>
    <mergeCell ref="K72:L72"/>
    <mergeCell ref="P72:AL72"/>
    <mergeCell ref="A73:D73"/>
    <mergeCell ref="E73:H73"/>
    <mergeCell ref="K73:L73"/>
    <mergeCell ref="P73:AL73"/>
    <mergeCell ref="A78:D78"/>
    <mergeCell ref="E78:G78"/>
    <mergeCell ref="A79:D79"/>
    <mergeCell ref="E79:G79"/>
    <mergeCell ref="A80:D80"/>
    <mergeCell ref="E80:H80"/>
    <mergeCell ref="A76:D76"/>
    <mergeCell ref="E76:H76"/>
    <mergeCell ref="P76:AL76"/>
    <mergeCell ref="A77:D77"/>
    <mergeCell ref="E77:H77"/>
    <mergeCell ref="M77:O77"/>
    <mergeCell ref="P77:AL77"/>
    <mergeCell ref="A84:D84"/>
    <mergeCell ref="E84:H84"/>
    <mergeCell ref="A85:D85"/>
    <mergeCell ref="E85:H85"/>
    <mergeCell ref="K85:L85"/>
    <mergeCell ref="E86:H86"/>
    <mergeCell ref="K86:L86"/>
    <mergeCell ref="M80:N80"/>
    <mergeCell ref="A81:D81"/>
    <mergeCell ref="E81:H81"/>
    <mergeCell ref="A82:D82"/>
    <mergeCell ref="E82:H82"/>
    <mergeCell ref="A83:D83"/>
    <mergeCell ref="E83:H83"/>
    <mergeCell ref="K83:L83"/>
    <mergeCell ref="A90:D90"/>
    <mergeCell ref="E90:H90"/>
    <mergeCell ref="K90:L90"/>
    <mergeCell ref="A91:D91"/>
    <mergeCell ref="E91:H91"/>
    <mergeCell ref="K91:L91"/>
    <mergeCell ref="A87:D87"/>
    <mergeCell ref="M87:S87"/>
    <mergeCell ref="A88:D88"/>
    <mergeCell ref="E88:G88"/>
    <mergeCell ref="A89:D89"/>
    <mergeCell ref="E89:H89"/>
    <mergeCell ref="A96:D96"/>
    <mergeCell ref="E96:H96"/>
    <mergeCell ref="K96:L96"/>
    <mergeCell ref="A97:D97"/>
    <mergeCell ref="E97:H97"/>
    <mergeCell ref="K97:L97"/>
    <mergeCell ref="A92:D92"/>
    <mergeCell ref="E92:H92"/>
    <mergeCell ref="E93:H93"/>
    <mergeCell ref="E94:H94"/>
    <mergeCell ref="A95:D95"/>
    <mergeCell ref="E95:H95"/>
    <mergeCell ref="A101:D101"/>
    <mergeCell ref="E101:H101"/>
    <mergeCell ref="A102:D102"/>
    <mergeCell ref="E102:H102"/>
    <mergeCell ref="K102:L102"/>
    <mergeCell ref="A103:D103"/>
    <mergeCell ref="E103:H103"/>
    <mergeCell ref="A98:D98"/>
    <mergeCell ref="E98:H98"/>
    <mergeCell ref="A99:D99"/>
    <mergeCell ref="E99:H99"/>
    <mergeCell ref="E100:H100"/>
    <mergeCell ref="K100:L100"/>
    <mergeCell ref="K108:L108"/>
    <mergeCell ref="A109:D109"/>
    <mergeCell ref="E109:H109"/>
    <mergeCell ref="A104:D104"/>
    <mergeCell ref="E104:H104"/>
    <mergeCell ref="A105:D105"/>
    <mergeCell ref="E105:H105"/>
    <mergeCell ref="A106:D106"/>
    <mergeCell ref="E106:H106"/>
    <mergeCell ref="A110:D110"/>
    <mergeCell ref="E110:H110"/>
    <mergeCell ref="A111:D111"/>
    <mergeCell ref="E111:H111"/>
    <mergeCell ref="A112:D112"/>
    <mergeCell ref="E112:H112"/>
    <mergeCell ref="A107:D107"/>
    <mergeCell ref="E107:H107"/>
    <mergeCell ref="A108:D108"/>
    <mergeCell ref="E108:H108"/>
    <mergeCell ref="A116:D116"/>
    <mergeCell ref="E116:H116"/>
    <mergeCell ref="K116:L116"/>
    <mergeCell ref="E117:H117"/>
    <mergeCell ref="K117:L117"/>
    <mergeCell ref="E118:H118"/>
    <mergeCell ref="I118:J118"/>
    <mergeCell ref="K118:L118"/>
    <mergeCell ref="K112:L112"/>
    <mergeCell ref="A113:D113"/>
    <mergeCell ref="E113:H113"/>
    <mergeCell ref="A114:D114"/>
    <mergeCell ref="E114:H114"/>
    <mergeCell ref="A115:D115"/>
    <mergeCell ref="E115:H115"/>
    <mergeCell ref="A121:D121"/>
    <mergeCell ref="E121:H121"/>
    <mergeCell ref="K121:L121"/>
    <mergeCell ref="A122:D122"/>
    <mergeCell ref="E122:H122"/>
    <mergeCell ref="A123:D123"/>
    <mergeCell ref="E123:H123"/>
    <mergeCell ref="A119:D119"/>
    <mergeCell ref="E119:H119"/>
    <mergeCell ref="K119:L119"/>
    <mergeCell ref="E120:H120"/>
    <mergeCell ref="I120:J120"/>
    <mergeCell ref="K120:L120"/>
    <mergeCell ref="A128:D128"/>
    <mergeCell ref="E128:H128"/>
    <mergeCell ref="A129:D129"/>
    <mergeCell ref="E129:H129"/>
    <mergeCell ref="I129:J129"/>
    <mergeCell ref="A130:D130"/>
    <mergeCell ref="E130:H130"/>
    <mergeCell ref="I130:J130"/>
    <mergeCell ref="E124:H124"/>
    <mergeCell ref="A125:D125"/>
    <mergeCell ref="E125:H125"/>
    <mergeCell ref="A126:D126"/>
    <mergeCell ref="E126:H126"/>
    <mergeCell ref="A127:D127"/>
    <mergeCell ref="E127:H127"/>
    <mergeCell ref="A133:D133"/>
    <mergeCell ref="E133:H133"/>
    <mergeCell ref="I133:J133"/>
    <mergeCell ref="K133:L133"/>
    <mergeCell ref="A134:D134"/>
    <mergeCell ref="E134:H134"/>
    <mergeCell ref="I134:J134"/>
    <mergeCell ref="K134:L134"/>
    <mergeCell ref="A131:D131"/>
    <mergeCell ref="E131:H131"/>
    <mergeCell ref="I131:J131"/>
    <mergeCell ref="K131:L131"/>
    <mergeCell ref="A132:D132"/>
    <mergeCell ref="E132:H132"/>
    <mergeCell ref="I132:J132"/>
    <mergeCell ref="K132:L132"/>
    <mergeCell ref="A137:D137"/>
    <mergeCell ref="E137:H137"/>
    <mergeCell ref="I137:J137"/>
    <mergeCell ref="K137:L137"/>
    <mergeCell ref="A138:D138"/>
    <mergeCell ref="E138:H138"/>
    <mergeCell ref="I138:J138"/>
    <mergeCell ref="K138:L138"/>
    <mergeCell ref="A135:D135"/>
    <mergeCell ref="E135:H135"/>
    <mergeCell ref="I135:J135"/>
    <mergeCell ref="K135:L135"/>
    <mergeCell ref="A136:D136"/>
    <mergeCell ref="E136:H136"/>
    <mergeCell ref="I136:J136"/>
    <mergeCell ref="K136:L136"/>
    <mergeCell ref="A141:D141"/>
    <mergeCell ref="E141:H141"/>
    <mergeCell ref="K141:L141"/>
    <mergeCell ref="A142:D142"/>
    <mergeCell ref="E142:H142"/>
    <mergeCell ref="K142:L142"/>
    <mergeCell ref="A139:D139"/>
    <mergeCell ref="E139:H139"/>
    <mergeCell ref="I139:J139"/>
    <mergeCell ref="K139:L139"/>
    <mergeCell ref="A140:D140"/>
    <mergeCell ref="E140:H140"/>
    <mergeCell ref="I140:J140"/>
    <mergeCell ref="K140:L140"/>
    <mergeCell ref="A146:D146"/>
    <mergeCell ref="E146:H146"/>
    <mergeCell ref="K146:L146"/>
    <mergeCell ref="A147:D147"/>
    <mergeCell ref="E147:H147"/>
    <mergeCell ref="K147:L147"/>
    <mergeCell ref="E143:H143"/>
    <mergeCell ref="K143:L143"/>
    <mergeCell ref="A144:D144"/>
    <mergeCell ref="E144:H144"/>
    <mergeCell ref="K144:L144"/>
    <mergeCell ref="A145:D145"/>
    <mergeCell ref="E145:H145"/>
    <mergeCell ref="K145:L145"/>
    <mergeCell ref="A150:D150"/>
    <mergeCell ref="E150:H150"/>
    <mergeCell ref="A151:D151"/>
    <mergeCell ref="E151:H151"/>
    <mergeCell ref="A152:D152"/>
    <mergeCell ref="E152:H152"/>
    <mergeCell ref="A148:D148"/>
    <mergeCell ref="E148:H148"/>
    <mergeCell ref="K148:L148"/>
    <mergeCell ref="A149:D149"/>
    <mergeCell ref="E149:H149"/>
    <mergeCell ref="I149:J149"/>
    <mergeCell ref="K149:L149"/>
    <mergeCell ref="A156:D156"/>
    <mergeCell ref="E156:H156"/>
    <mergeCell ref="K156:L156"/>
    <mergeCell ref="A157:D157"/>
    <mergeCell ref="E157:H157"/>
    <mergeCell ref="K157:L157"/>
    <mergeCell ref="A153:D153"/>
    <mergeCell ref="E153:H153"/>
    <mergeCell ref="I153:J153"/>
    <mergeCell ref="K153:L153"/>
    <mergeCell ref="A154:D154"/>
    <mergeCell ref="A155:D155"/>
    <mergeCell ref="E155:H155"/>
    <mergeCell ref="M160:N160"/>
    <mergeCell ref="A161:D161"/>
    <mergeCell ref="E161:H161"/>
    <mergeCell ref="I161:J161"/>
    <mergeCell ref="A162:D162"/>
    <mergeCell ref="E162:H162"/>
    <mergeCell ref="K162:L162"/>
    <mergeCell ref="M162:N162"/>
    <mergeCell ref="A158:D158"/>
    <mergeCell ref="E158:H158"/>
    <mergeCell ref="A159:D159"/>
    <mergeCell ref="E159:H159"/>
    <mergeCell ref="K159:L159"/>
    <mergeCell ref="A160:D160"/>
    <mergeCell ref="E160:H160"/>
    <mergeCell ref="K160:L160"/>
    <mergeCell ref="E165:H165"/>
    <mergeCell ref="K165:L165"/>
    <mergeCell ref="M165:N165"/>
    <mergeCell ref="A166:D166"/>
    <mergeCell ref="E166:H166"/>
    <mergeCell ref="I166:J166"/>
    <mergeCell ref="K166:L166"/>
    <mergeCell ref="M166:N166"/>
    <mergeCell ref="A163:D163"/>
    <mergeCell ref="E163:H163"/>
    <mergeCell ref="I163:J163"/>
    <mergeCell ref="K163:L163"/>
    <mergeCell ref="M163:N163"/>
    <mergeCell ref="E164:L164"/>
    <mergeCell ref="A167:D167"/>
    <mergeCell ref="I167:J167"/>
    <mergeCell ref="K167:L167"/>
    <mergeCell ref="M167:N167"/>
    <mergeCell ref="A168:D168"/>
    <mergeCell ref="E168:H168"/>
    <mergeCell ref="I168:J168"/>
    <mergeCell ref="K168:L168"/>
    <mergeCell ref="M168:N168"/>
    <mergeCell ref="A171:D171"/>
    <mergeCell ref="E171:H171"/>
    <mergeCell ref="A172:D172"/>
    <mergeCell ref="E172:H172"/>
    <mergeCell ref="M172:O172"/>
    <mergeCell ref="P172:Y172"/>
    <mergeCell ref="A169:D169"/>
    <mergeCell ref="E169:H169"/>
    <mergeCell ref="K169:L169"/>
    <mergeCell ref="A170:D170"/>
    <mergeCell ref="E170:H170"/>
    <mergeCell ref="M170:N170"/>
    <mergeCell ref="M175:N175"/>
    <mergeCell ref="A176:D176"/>
    <mergeCell ref="E176:H176"/>
    <mergeCell ref="A173:D173"/>
    <mergeCell ref="E173:H173"/>
    <mergeCell ref="M173:O173"/>
    <mergeCell ref="A174:D174"/>
    <mergeCell ref="E174:H174"/>
    <mergeCell ref="I174:J174"/>
    <mergeCell ref="K174:L174"/>
    <mergeCell ref="M174:O174"/>
    <mergeCell ref="A177:D177"/>
    <mergeCell ref="E177:H177"/>
    <mergeCell ref="I177:J177"/>
    <mergeCell ref="K177:L177"/>
    <mergeCell ref="A178:D178"/>
    <mergeCell ref="E178:H178"/>
    <mergeCell ref="K178:L178"/>
    <mergeCell ref="A175:D175"/>
    <mergeCell ref="E175:H175"/>
    <mergeCell ref="I175:J175"/>
    <mergeCell ref="K175:L175"/>
    <mergeCell ref="A181:D181"/>
    <mergeCell ref="E181:L181"/>
    <mergeCell ref="A182:D182"/>
    <mergeCell ref="E182:H182"/>
    <mergeCell ref="I182:J182"/>
    <mergeCell ref="K182:L182"/>
    <mergeCell ref="M178:Y178"/>
    <mergeCell ref="A179:D179"/>
    <mergeCell ref="E179:H179"/>
    <mergeCell ref="I179:J179"/>
    <mergeCell ref="M179:N179"/>
    <mergeCell ref="A180:D180"/>
    <mergeCell ref="E180:P180"/>
    <mergeCell ref="A185:D185"/>
    <mergeCell ref="E185:H185"/>
    <mergeCell ref="A186:D186"/>
    <mergeCell ref="E186:H186"/>
    <mergeCell ref="A187:D187"/>
    <mergeCell ref="E187:H187"/>
    <mergeCell ref="M182:O182"/>
    <mergeCell ref="A183:D183"/>
    <mergeCell ref="E183:H183"/>
    <mergeCell ref="I183:J183"/>
    <mergeCell ref="K183:L183"/>
    <mergeCell ref="A184:D184"/>
    <mergeCell ref="E184:H184"/>
    <mergeCell ref="K184:L184"/>
    <mergeCell ref="M184:Y184"/>
    <mergeCell ref="M190:Y190"/>
    <mergeCell ref="A191:D191"/>
    <mergeCell ref="E191:H191"/>
    <mergeCell ref="K191:L191"/>
    <mergeCell ref="M191:Y191"/>
    <mergeCell ref="I187:J187"/>
    <mergeCell ref="K187:L187"/>
    <mergeCell ref="A188:D188"/>
    <mergeCell ref="E188:H188"/>
    <mergeCell ref="M188:Y188"/>
    <mergeCell ref="A189:D189"/>
    <mergeCell ref="E189:H189"/>
    <mergeCell ref="K189:L189"/>
    <mergeCell ref="A192:D192"/>
    <mergeCell ref="E192:H192"/>
    <mergeCell ref="I192:J192"/>
    <mergeCell ref="K192:L192"/>
    <mergeCell ref="A193:D193"/>
    <mergeCell ref="E193:H193"/>
    <mergeCell ref="K193:L193"/>
    <mergeCell ref="A190:D190"/>
    <mergeCell ref="E190:H190"/>
    <mergeCell ref="K190:L190"/>
    <mergeCell ref="M196:W196"/>
    <mergeCell ref="A197:D197"/>
    <mergeCell ref="E197:H197"/>
    <mergeCell ref="K197:L197"/>
    <mergeCell ref="A194:D194"/>
    <mergeCell ref="E194:H194"/>
    <mergeCell ref="I194:J194"/>
    <mergeCell ref="K194:L194"/>
    <mergeCell ref="A195:D195"/>
    <mergeCell ref="E195:H195"/>
    <mergeCell ref="I195:J195"/>
    <mergeCell ref="K195:L195"/>
    <mergeCell ref="A198:D198"/>
    <mergeCell ref="E198:H198"/>
    <mergeCell ref="I198:J198"/>
    <mergeCell ref="K198:L198"/>
    <mergeCell ref="A199:D199"/>
    <mergeCell ref="E199:H199"/>
    <mergeCell ref="I199:J199"/>
    <mergeCell ref="A196:D196"/>
    <mergeCell ref="E196:H196"/>
    <mergeCell ref="I196:J196"/>
    <mergeCell ref="K196:L196"/>
    <mergeCell ref="M202:S202"/>
    <mergeCell ref="A203:D203"/>
    <mergeCell ref="E203:H203"/>
    <mergeCell ref="K203:L203"/>
    <mergeCell ref="A200:D200"/>
    <mergeCell ref="E200:H200"/>
    <mergeCell ref="I200:J200"/>
    <mergeCell ref="K200:L200"/>
    <mergeCell ref="M200:Y200"/>
    <mergeCell ref="A201:D201"/>
    <mergeCell ref="E201:H201"/>
    <mergeCell ref="K201:L201"/>
    <mergeCell ref="A204:D204"/>
    <mergeCell ref="E204:H204"/>
    <mergeCell ref="K204:L204"/>
    <mergeCell ref="A205:D205"/>
    <mergeCell ref="E205:H205"/>
    <mergeCell ref="K205:L205"/>
    <mergeCell ref="A202:D202"/>
    <mergeCell ref="E202:H202"/>
    <mergeCell ref="K202:L202"/>
    <mergeCell ref="A208:D208"/>
    <mergeCell ref="E208:H208"/>
    <mergeCell ref="A209:D209"/>
    <mergeCell ref="E209:H209"/>
    <mergeCell ref="K209:L209"/>
    <mergeCell ref="M209:Q209"/>
    <mergeCell ref="A206:D206"/>
    <mergeCell ref="E206:H206"/>
    <mergeCell ref="I206:J206"/>
    <mergeCell ref="K206:L206"/>
    <mergeCell ref="M206:R206"/>
    <mergeCell ref="A207:D207"/>
    <mergeCell ref="E207:H207"/>
    <mergeCell ref="A212:D212"/>
    <mergeCell ref="E212:H212"/>
    <mergeCell ref="K212:L212"/>
    <mergeCell ref="E213:H213"/>
    <mergeCell ref="I213:J213"/>
    <mergeCell ref="K213:L213"/>
    <mergeCell ref="A210:D210"/>
    <mergeCell ref="E210:H210"/>
    <mergeCell ref="K210:L210"/>
    <mergeCell ref="A211:D211"/>
    <mergeCell ref="E211:G211"/>
    <mergeCell ref="K211:L211"/>
    <mergeCell ref="E214:H214"/>
    <mergeCell ref="K214:L214"/>
    <mergeCell ref="A215:D215"/>
    <mergeCell ref="E215:H215"/>
    <mergeCell ref="K215:L215"/>
    <mergeCell ref="A216:D216"/>
    <mergeCell ref="E216:H216"/>
    <mergeCell ref="I216:J216"/>
    <mergeCell ref="K216:L216"/>
    <mergeCell ref="A219:D219"/>
    <mergeCell ref="E219:H219"/>
    <mergeCell ref="M219:S219"/>
    <mergeCell ref="M220:S220"/>
    <mergeCell ref="A217:D217"/>
    <mergeCell ref="E217:H217"/>
    <mergeCell ref="M217:R217"/>
    <mergeCell ref="A218:D218"/>
    <mergeCell ref="E218:H218"/>
    <mergeCell ref="M218:R218"/>
  </mergeCells>
  <pageMargins left="0.25" right="0.25" top="0.75" bottom="0.75" header="0.3" footer="0.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7B4F-03B0-4A57-82F9-FABA03DF5CFC}">
  <sheetPr>
    <pageSetUpPr autoPageBreaks="0" fitToPage="1"/>
  </sheetPr>
  <dimension ref="A1:Y129"/>
  <sheetViews>
    <sheetView zoomScale="115" zoomScaleNormal="115" workbookViewId="0">
      <pane ySplit="4" topLeftCell="A5" activePane="bottomLeft" state="frozen"/>
      <selection activeCell="H44" sqref="H44"/>
      <selection pane="bottomLeft" activeCell="B50" sqref="B50"/>
    </sheetView>
  </sheetViews>
  <sheetFormatPr defaultRowHeight="12.75"/>
  <cols>
    <col min="1" max="1" width="13.28515625" style="134" customWidth="1"/>
    <col min="2" max="2" width="15.42578125" style="134" customWidth="1"/>
    <col min="3" max="3" width="7" style="134" customWidth="1"/>
    <col min="4" max="4" width="32.7109375" style="134" customWidth="1"/>
    <col min="5" max="5" width="6" style="134" customWidth="1"/>
    <col min="6" max="6" width="8.7109375" style="134" customWidth="1"/>
    <col min="7" max="7" width="7.85546875" style="134" customWidth="1"/>
    <col min="8" max="8" width="8.42578125" style="134" customWidth="1"/>
    <col min="9" max="9" width="9.7109375" style="134" customWidth="1"/>
    <col min="10" max="10" width="7.42578125" style="134" hidden="1" customWidth="1"/>
    <col min="11" max="11" width="5.28515625" style="134" hidden="1" customWidth="1"/>
    <col min="12" max="12" width="4.7109375" style="134" hidden="1" customWidth="1"/>
    <col min="13" max="13" width="8.140625" style="134" customWidth="1"/>
    <col min="14" max="14" width="9" style="197" customWidth="1"/>
    <col min="15" max="15" width="12.85546875" style="162" customWidth="1"/>
    <col min="16" max="16" width="10.5703125" style="162" customWidth="1"/>
    <col min="17" max="17" width="8.5703125" style="134" customWidth="1"/>
    <col min="18" max="18" width="8" style="135" customWidth="1"/>
    <col min="19" max="19" width="1" style="135" customWidth="1"/>
    <col min="20" max="20" width="7.85546875" style="134" customWidth="1"/>
    <col min="21" max="21" width="7.7109375" style="134" customWidth="1"/>
    <col min="22" max="22" width="7.5703125" style="134" customWidth="1"/>
    <col min="23" max="23" width="17.85546875" style="134" customWidth="1"/>
    <col min="24" max="24" width="6.28515625" style="134" customWidth="1"/>
    <col min="25" max="256" width="9.140625" style="134"/>
    <col min="257" max="257" width="13.28515625" style="134" customWidth="1"/>
    <col min="258" max="258" width="15.42578125" style="134" customWidth="1"/>
    <col min="259" max="259" width="7" style="134" customWidth="1"/>
    <col min="260" max="260" width="32.7109375" style="134" customWidth="1"/>
    <col min="261" max="261" width="6" style="134" customWidth="1"/>
    <col min="262" max="262" width="8.7109375" style="134" customWidth="1"/>
    <col min="263" max="263" width="7.85546875" style="134" customWidth="1"/>
    <col min="264" max="264" width="8.42578125" style="134" customWidth="1"/>
    <col min="265" max="265" width="9.7109375" style="134" customWidth="1"/>
    <col min="266" max="268" width="0" style="134" hidden="1" customWidth="1"/>
    <col min="269" max="269" width="8.140625" style="134" customWidth="1"/>
    <col min="270" max="270" width="9" style="134" customWidth="1"/>
    <col min="271" max="271" width="12.85546875" style="134" customWidth="1"/>
    <col min="272" max="272" width="10.5703125" style="134" customWidth="1"/>
    <col min="273" max="273" width="8.5703125" style="134" customWidth="1"/>
    <col min="274" max="274" width="8" style="134" customWidth="1"/>
    <col min="275" max="275" width="1" style="134" customWidth="1"/>
    <col min="276" max="276" width="7.85546875" style="134" customWidth="1"/>
    <col min="277" max="277" width="7.7109375" style="134" customWidth="1"/>
    <col min="278" max="278" width="7.5703125" style="134" customWidth="1"/>
    <col min="279" max="279" width="17.85546875" style="134" customWidth="1"/>
    <col min="280" max="280" width="6.28515625" style="134" customWidth="1"/>
    <col min="281" max="512" width="9.140625" style="134"/>
    <col min="513" max="513" width="13.28515625" style="134" customWidth="1"/>
    <col min="514" max="514" width="15.42578125" style="134" customWidth="1"/>
    <col min="515" max="515" width="7" style="134" customWidth="1"/>
    <col min="516" max="516" width="32.7109375" style="134" customWidth="1"/>
    <col min="517" max="517" width="6" style="134" customWidth="1"/>
    <col min="518" max="518" width="8.7109375" style="134" customWidth="1"/>
    <col min="519" max="519" width="7.85546875" style="134" customWidth="1"/>
    <col min="520" max="520" width="8.42578125" style="134" customWidth="1"/>
    <col min="521" max="521" width="9.7109375" style="134" customWidth="1"/>
    <col min="522" max="524" width="0" style="134" hidden="1" customWidth="1"/>
    <col min="525" max="525" width="8.140625" style="134" customWidth="1"/>
    <col min="526" max="526" width="9" style="134" customWidth="1"/>
    <col min="527" max="527" width="12.85546875" style="134" customWidth="1"/>
    <col min="528" max="528" width="10.5703125" style="134" customWidth="1"/>
    <col min="529" max="529" width="8.5703125" style="134" customWidth="1"/>
    <col min="530" max="530" width="8" style="134" customWidth="1"/>
    <col min="531" max="531" width="1" style="134" customWidth="1"/>
    <col min="532" max="532" width="7.85546875" style="134" customWidth="1"/>
    <col min="533" max="533" width="7.7109375" style="134" customWidth="1"/>
    <col min="534" max="534" width="7.5703125" style="134" customWidth="1"/>
    <col min="535" max="535" width="17.85546875" style="134" customWidth="1"/>
    <col min="536" max="536" width="6.28515625" style="134" customWidth="1"/>
    <col min="537" max="768" width="9.140625" style="134"/>
    <col min="769" max="769" width="13.28515625" style="134" customWidth="1"/>
    <col min="770" max="770" width="15.42578125" style="134" customWidth="1"/>
    <col min="771" max="771" width="7" style="134" customWidth="1"/>
    <col min="772" max="772" width="32.7109375" style="134" customWidth="1"/>
    <col min="773" max="773" width="6" style="134" customWidth="1"/>
    <col min="774" max="774" width="8.7109375" style="134" customWidth="1"/>
    <col min="775" max="775" width="7.85546875" style="134" customWidth="1"/>
    <col min="776" max="776" width="8.42578125" style="134" customWidth="1"/>
    <col min="777" max="777" width="9.7109375" style="134" customWidth="1"/>
    <col min="778" max="780" width="0" style="134" hidden="1" customWidth="1"/>
    <col min="781" max="781" width="8.140625" style="134" customWidth="1"/>
    <col min="782" max="782" width="9" style="134" customWidth="1"/>
    <col min="783" max="783" width="12.85546875" style="134" customWidth="1"/>
    <col min="784" max="784" width="10.5703125" style="134" customWidth="1"/>
    <col min="785" max="785" width="8.5703125" style="134" customWidth="1"/>
    <col min="786" max="786" width="8" style="134" customWidth="1"/>
    <col min="787" max="787" width="1" style="134" customWidth="1"/>
    <col min="788" max="788" width="7.85546875" style="134" customWidth="1"/>
    <col min="789" max="789" width="7.7109375" style="134" customWidth="1"/>
    <col min="790" max="790" width="7.5703125" style="134" customWidth="1"/>
    <col min="791" max="791" width="17.85546875" style="134" customWidth="1"/>
    <col min="792" max="792" width="6.28515625" style="134" customWidth="1"/>
    <col min="793" max="1024" width="9.140625" style="134"/>
    <col min="1025" max="1025" width="13.28515625" style="134" customWidth="1"/>
    <col min="1026" max="1026" width="15.42578125" style="134" customWidth="1"/>
    <col min="1027" max="1027" width="7" style="134" customWidth="1"/>
    <col min="1028" max="1028" width="32.7109375" style="134" customWidth="1"/>
    <col min="1029" max="1029" width="6" style="134" customWidth="1"/>
    <col min="1030" max="1030" width="8.7109375" style="134" customWidth="1"/>
    <col min="1031" max="1031" width="7.85546875" style="134" customWidth="1"/>
    <col min="1032" max="1032" width="8.42578125" style="134" customWidth="1"/>
    <col min="1033" max="1033" width="9.7109375" style="134" customWidth="1"/>
    <col min="1034" max="1036" width="0" style="134" hidden="1" customWidth="1"/>
    <col min="1037" max="1037" width="8.140625" style="134" customWidth="1"/>
    <col min="1038" max="1038" width="9" style="134" customWidth="1"/>
    <col min="1039" max="1039" width="12.85546875" style="134" customWidth="1"/>
    <col min="1040" max="1040" width="10.5703125" style="134" customWidth="1"/>
    <col min="1041" max="1041" width="8.5703125" style="134" customWidth="1"/>
    <col min="1042" max="1042" width="8" style="134" customWidth="1"/>
    <col min="1043" max="1043" width="1" style="134" customWidth="1"/>
    <col min="1044" max="1044" width="7.85546875" style="134" customWidth="1"/>
    <col min="1045" max="1045" width="7.7109375" style="134" customWidth="1"/>
    <col min="1046" max="1046" width="7.5703125" style="134" customWidth="1"/>
    <col min="1047" max="1047" width="17.85546875" style="134" customWidth="1"/>
    <col min="1048" max="1048" width="6.28515625" style="134" customWidth="1"/>
    <col min="1049" max="1280" width="9.140625" style="134"/>
    <col min="1281" max="1281" width="13.28515625" style="134" customWidth="1"/>
    <col min="1282" max="1282" width="15.42578125" style="134" customWidth="1"/>
    <col min="1283" max="1283" width="7" style="134" customWidth="1"/>
    <col min="1284" max="1284" width="32.7109375" style="134" customWidth="1"/>
    <col min="1285" max="1285" width="6" style="134" customWidth="1"/>
    <col min="1286" max="1286" width="8.7109375" style="134" customWidth="1"/>
    <col min="1287" max="1287" width="7.85546875" style="134" customWidth="1"/>
    <col min="1288" max="1288" width="8.42578125" style="134" customWidth="1"/>
    <col min="1289" max="1289" width="9.7109375" style="134" customWidth="1"/>
    <col min="1290" max="1292" width="0" style="134" hidden="1" customWidth="1"/>
    <col min="1293" max="1293" width="8.140625" style="134" customWidth="1"/>
    <col min="1294" max="1294" width="9" style="134" customWidth="1"/>
    <col min="1295" max="1295" width="12.85546875" style="134" customWidth="1"/>
    <col min="1296" max="1296" width="10.5703125" style="134" customWidth="1"/>
    <col min="1297" max="1297" width="8.5703125" style="134" customWidth="1"/>
    <col min="1298" max="1298" width="8" style="134" customWidth="1"/>
    <col min="1299" max="1299" width="1" style="134" customWidth="1"/>
    <col min="1300" max="1300" width="7.85546875" style="134" customWidth="1"/>
    <col min="1301" max="1301" width="7.7109375" style="134" customWidth="1"/>
    <col min="1302" max="1302" width="7.5703125" style="134" customWidth="1"/>
    <col min="1303" max="1303" width="17.85546875" style="134" customWidth="1"/>
    <col min="1304" max="1304" width="6.28515625" style="134" customWidth="1"/>
    <col min="1305" max="1536" width="9.140625" style="134"/>
    <col min="1537" max="1537" width="13.28515625" style="134" customWidth="1"/>
    <col min="1538" max="1538" width="15.42578125" style="134" customWidth="1"/>
    <col min="1539" max="1539" width="7" style="134" customWidth="1"/>
    <col min="1540" max="1540" width="32.7109375" style="134" customWidth="1"/>
    <col min="1541" max="1541" width="6" style="134" customWidth="1"/>
    <col min="1542" max="1542" width="8.7109375" style="134" customWidth="1"/>
    <col min="1543" max="1543" width="7.85546875" style="134" customWidth="1"/>
    <col min="1544" max="1544" width="8.42578125" style="134" customWidth="1"/>
    <col min="1545" max="1545" width="9.7109375" style="134" customWidth="1"/>
    <col min="1546" max="1548" width="0" style="134" hidden="1" customWidth="1"/>
    <col min="1549" max="1549" width="8.140625" style="134" customWidth="1"/>
    <col min="1550" max="1550" width="9" style="134" customWidth="1"/>
    <col min="1551" max="1551" width="12.85546875" style="134" customWidth="1"/>
    <col min="1552" max="1552" width="10.5703125" style="134" customWidth="1"/>
    <col min="1553" max="1553" width="8.5703125" style="134" customWidth="1"/>
    <col min="1554" max="1554" width="8" style="134" customWidth="1"/>
    <col min="1555" max="1555" width="1" style="134" customWidth="1"/>
    <col min="1556" max="1556" width="7.85546875" style="134" customWidth="1"/>
    <col min="1557" max="1557" width="7.7109375" style="134" customWidth="1"/>
    <col min="1558" max="1558" width="7.5703125" style="134" customWidth="1"/>
    <col min="1559" max="1559" width="17.85546875" style="134" customWidth="1"/>
    <col min="1560" max="1560" width="6.28515625" style="134" customWidth="1"/>
    <col min="1561" max="1792" width="9.140625" style="134"/>
    <col min="1793" max="1793" width="13.28515625" style="134" customWidth="1"/>
    <col min="1794" max="1794" width="15.42578125" style="134" customWidth="1"/>
    <col min="1795" max="1795" width="7" style="134" customWidth="1"/>
    <col min="1796" max="1796" width="32.7109375" style="134" customWidth="1"/>
    <col min="1797" max="1797" width="6" style="134" customWidth="1"/>
    <col min="1798" max="1798" width="8.7109375" style="134" customWidth="1"/>
    <col min="1799" max="1799" width="7.85546875" style="134" customWidth="1"/>
    <col min="1800" max="1800" width="8.42578125" style="134" customWidth="1"/>
    <col min="1801" max="1801" width="9.7109375" style="134" customWidth="1"/>
    <col min="1802" max="1804" width="0" style="134" hidden="1" customWidth="1"/>
    <col min="1805" max="1805" width="8.140625" style="134" customWidth="1"/>
    <col min="1806" max="1806" width="9" style="134" customWidth="1"/>
    <col min="1807" max="1807" width="12.85546875" style="134" customWidth="1"/>
    <col min="1808" max="1808" width="10.5703125" style="134" customWidth="1"/>
    <col min="1809" max="1809" width="8.5703125" style="134" customWidth="1"/>
    <col min="1810" max="1810" width="8" style="134" customWidth="1"/>
    <col min="1811" max="1811" width="1" style="134" customWidth="1"/>
    <col min="1812" max="1812" width="7.85546875" style="134" customWidth="1"/>
    <col min="1813" max="1813" width="7.7109375" style="134" customWidth="1"/>
    <col min="1814" max="1814" width="7.5703125" style="134" customWidth="1"/>
    <col min="1815" max="1815" width="17.85546875" style="134" customWidth="1"/>
    <col min="1816" max="1816" width="6.28515625" style="134" customWidth="1"/>
    <col min="1817" max="2048" width="9.140625" style="134"/>
    <col min="2049" max="2049" width="13.28515625" style="134" customWidth="1"/>
    <col min="2050" max="2050" width="15.42578125" style="134" customWidth="1"/>
    <col min="2051" max="2051" width="7" style="134" customWidth="1"/>
    <col min="2052" max="2052" width="32.7109375" style="134" customWidth="1"/>
    <col min="2053" max="2053" width="6" style="134" customWidth="1"/>
    <col min="2054" max="2054" width="8.7109375" style="134" customWidth="1"/>
    <col min="2055" max="2055" width="7.85546875" style="134" customWidth="1"/>
    <col min="2056" max="2056" width="8.42578125" style="134" customWidth="1"/>
    <col min="2057" max="2057" width="9.7109375" style="134" customWidth="1"/>
    <col min="2058" max="2060" width="0" style="134" hidden="1" customWidth="1"/>
    <col min="2061" max="2061" width="8.140625" style="134" customWidth="1"/>
    <col min="2062" max="2062" width="9" style="134" customWidth="1"/>
    <col min="2063" max="2063" width="12.85546875" style="134" customWidth="1"/>
    <col min="2064" max="2064" width="10.5703125" style="134" customWidth="1"/>
    <col min="2065" max="2065" width="8.5703125" style="134" customWidth="1"/>
    <col min="2066" max="2066" width="8" style="134" customWidth="1"/>
    <col min="2067" max="2067" width="1" style="134" customWidth="1"/>
    <col min="2068" max="2068" width="7.85546875" style="134" customWidth="1"/>
    <col min="2069" max="2069" width="7.7109375" style="134" customWidth="1"/>
    <col min="2070" max="2070" width="7.5703125" style="134" customWidth="1"/>
    <col min="2071" max="2071" width="17.85546875" style="134" customWidth="1"/>
    <col min="2072" max="2072" width="6.28515625" style="134" customWidth="1"/>
    <col min="2073" max="2304" width="9.140625" style="134"/>
    <col min="2305" max="2305" width="13.28515625" style="134" customWidth="1"/>
    <col min="2306" max="2306" width="15.42578125" style="134" customWidth="1"/>
    <col min="2307" max="2307" width="7" style="134" customWidth="1"/>
    <col min="2308" max="2308" width="32.7109375" style="134" customWidth="1"/>
    <col min="2309" max="2309" width="6" style="134" customWidth="1"/>
    <col min="2310" max="2310" width="8.7109375" style="134" customWidth="1"/>
    <col min="2311" max="2311" width="7.85546875" style="134" customWidth="1"/>
    <col min="2312" max="2312" width="8.42578125" style="134" customWidth="1"/>
    <col min="2313" max="2313" width="9.7109375" style="134" customWidth="1"/>
    <col min="2314" max="2316" width="0" style="134" hidden="1" customWidth="1"/>
    <col min="2317" max="2317" width="8.140625" style="134" customWidth="1"/>
    <col min="2318" max="2318" width="9" style="134" customWidth="1"/>
    <col min="2319" max="2319" width="12.85546875" style="134" customWidth="1"/>
    <col min="2320" max="2320" width="10.5703125" style="134" customWidth="1"/>
    <col min="2321" max="2321" width="8.5703125" style="134" customWidth="1"/>
    <col min="2322" max="2322" width="8" style="134" customWidth="1"/>
    <col min="2323" max="2323" width="1" style="134" customWidth="1"/>
    <col min="2324" max="2324" width="7.85546875" style="134" customWidth="1"/>
    <col min="2325" max="2325" width="7.7109375" style="134" customWidth="1"/>
    <col min="2326" max="2326" width="7.5703125" style="134" customWidth="1"/>
    <col min="2327" max="2327" width="17.85546875" style="134" customWidth="1"/>
    <col min="2328" max="2328" width="6.28515625" style="134" customWidth="1"/>
    <col min="2329" max="2560" width="9.140625" style="134"/>
    <col min="2561" max="2561" width="13.28515625" style="134" customWidth="1"/>
    <col min="2562" max="2562" width="15.42578125" style="134" customWidth="1"/>
    <col min="2563" max="2563" width="7" style="134" customWidth="1"/>
    <col min="2564" max="2564" width="32.7109375" style="134" customWidth="1"/>
    <col min="2565" max="2565" width="6" style="134" customWidth="1"/>
    <col min="2566" max="2566" width="8.7109375" style="134" customWidth="1"/>
    <col min="2567" max="2567" width="7.85546875" style="134" customWidth="1"/>
    <col min="2568" max="2568" width="8.42578125" style="134" customWidth="1"/>
    <col min="2569" max="2569" width="9.7109375" style="134" customWidth="1"/>
    <col min="2570" max="2572" width="0" style="134" hidden="1" customWidth="1"/>
    <col min="2573" max="2573" width="8.140625" style="134" customWidth="1"/>
    <col min="2574" max="2574" width="9" style="134" customWidth="1"/>
    <col min="2575" max="2575" width="12.85546875" style="134" customWidth="1"/>
    <col min="2576" max="2576" width="10.5703125" style="134" customWidth="1"/>
    <col min="2577" max="2577" width="8.5703125" style="134" customWidth="1"/>
    <col min="2578" max="2578" width="8" style="134" customWidth="1"/>
    <col min="2579" max="2579" width="1" style="134" customWidth="1"/>
    <col min="2580" max="2580" width="7.85546875" style="134" customWidth="1"/>
    <col min="2581" max="2581" width="7.7109375" style="134" customWidth="1"/>
    <col min="2582" max="2582" width="7.5703125" style="134" customWidth="1"/>
    <col min="2583" max="2583" width="17.85546875" style="134" customWidth="1"/>
    <col min="2584" max="2584" width="6.28515625" style="134" customWidth="1"/>
    <col min="2585" max="2816" width="9.140625" style="134"/>
    <col min="2817" max="2817" width="13.28515625" style="134" customWidth="1"/>
    <col min="2818" max="2818" width="15.42578125" style="134" customWidth="1"/>
    <col min="2819" max="2819" width="7" style="134" customWidth="1"/>
    <col min="2820" max="2820" width="32.7109375" style="134" customWidth="1"/>
    <col min="2821" max="2821" width="6" style="134" customWidth="1"/>
    <col min="2822" max="2822" width="8.7109375" style="134" customWidth="1"/>
    <col min="2823" max="2823" width="7.85546875" style="134" customWidth="1"/>
    <col min="2824" max="2824" width="8.42578125" style="134" customWidth="1"/>
    <col min="2825" max="2825" width="9.7109375" style="134" customWidth="1"/>
    <col min="2826" max="2828" width="0" style="134" hidden="1" customWidth="1"/>
    <col min="2829" max="2829" width="8.140625" style="134" customWidth="1"/>
    <col min="2830" max="2830" width="9" style="134" customWidth="1"/>
    <col min="2831" max="2831" width="12.85546875" style="134" customWidth="1"/>
    <col min="2832" max="2832" width="10.5703125" style="134" customWidth="1"/>
    <col min="2833" max="2833" width="8.5703125" style="134" customWidth="1"/>
    <col min="2834" max="2834" width="8" style="134" customWidth="1"/>
    <col min="2835" max="2835" width="1" style="134" customWidth="1"/>
    <col min="2836" max="2836" width="7.85546875" style="134" customWidth="1"/>
    <col min="2837" max="2837" width="7.7109375" style="134" customWidth="1"/>
    <col min="2838" max="2838" width="7.5703125" style="134" customWidth="1"/>
    <col min="2839" max="2839" width="17.85546875" style="134" customWidth="1"/>
    <col min="2840" max="2840" width="6.28515625" style="134" customWidth="1"/>
    <col min="2841" max="3072" width="9.140625" style="134"/>
    <col min="3073" max="3073" width="13.28515625" style="134" customWidth="1"/>
    <col min="3074" max="3074" width="15.42578125" style="134" customWidth="1"/>
    <col min="3075" max="3075" width="7" style="134" customWidth="1"/>
    <col min="3076" max="3076" width="32.7109375" style="134" customWidth="1"/>
    <col min="3077" max="3077" width="6" style="134" customWidth="1"/>
    <col min="3078" max="3078" width="8.7109375" style="134" customWidth="1"/>
    <col min="3079" max="3079" width="7.85546875" style="134" customWidth="1"/>
    <col min="3080" max="3080" width="8.42578125" style="134" customWidth="1"/>
    <col min="3081" max="3081" width="9.7109375" style="134" customWidth="1"/>
    <col min="3082" max="3084" width="0" style="134" hidden="1" customWidth="1"/>
    <col min="3085" max="3085" width="8.140625" style="134" customWidth="1"/>
    <col min="3086" max="3086" width="9" style="134" customWidth="1"/>
    <col min="3087" max="3087" width="12.85546875" style="134" customWidth="1"/>
    <col min="3088" max="3088" width="10.5703125" style="134" customWidth="1"/>
    <col min="3089" max="3089" width="8.5703125" style="134" customWidth="1"/>
    <col min="3090" max="3090" width="8" style="134" customWidth="1"/>
    <col min="3091" max="3091" width="1" style="134" customWidth="1"/>
    <col min="3092" max="3092" width="7.85546875" style="134" customWidth="1"/>
    <col min="3093" max="3093" width="7.7109375" style="134" customWidth="1"/>
    <col min="3094" max="3094" width="7.5703125" style="134" customWidth="1"/>
    <col min="3095" max="3095" width="17.85546875" style="134" customWidth="1"/>
    <col min="3096" max="3096" width="6.28515625" style="134" customWidth="1"/>
    <col min="3097" max="3328" width="9.140625" style="134"/>
    <col min="3329" max="3329" width="13.28515625" style="134" customWidth="1"/>
    <col min="3330" max="3330" width="15.42578125" style="134" customWidth="1"/>
    <col min="3331" max="3331" width="7" style="134" customWidth="1"/>
    <col min="3332" max="3332" width="32.7109375" style="134" customWidth="1"/>
    <col min="3333" max="3333" width="6" style="134" customWidth="1"/>
    <col min="3334" max="3334" width="8.7109375" style="134" customWidth="1"/>
    <col min="3335" max="3335" width="7.85546875" style="134" customWidth="1"/>
    <col min="3336" max="3336" width="8.42578125" style="134" customWidth="1"/>
    <col min="3337" max="3337" width="9.7109375" style="134" customWidth="1"/>
    <col min="3338" max="3340" width="0" style="134" hidden="1" customWidth="1"/>
    <col min="3341" max="3341" width="8.140625" style="134" customWidth="1"/>
    <col min="3342" max="3342" width="9" style="134" customWidth="1"/>
    <col min="3343" max="3343" width="12.85546875" style="134" customWidth="1"/>
    <col min="3344" max="3344" width="10.5703125" style="134" customWidth="1"/>
    <col min="3345" max="3345" width="8.5703125" style="134" customWidth="1"/>
    <col min="3346" max="3346" width="8" style="134" customWidth="1"/>
    <col min="3347" max="3347" width="1" style="134" customWidth="1"/>
    <col min="3348" max="3348" width="7.85546875" style="134" customWidth="1"/>
    <col min="3349" max="3349" width="7.7109375" style="134" customWidth="1"/>
    <col min="3350" max="3350" width="7.5703125" style="134" customWidth="1"/>
    <col min="3351" max="3351" width="17.85546875" style="134" customWidth="1"/>
    <col min="3352" max="3352" width="6.28515625" style="134" customWidth="1"/>
    <col min="3353" max="3584" width="9.140625" style="134"/>
    <col min="3585" max="3585" width="13.28515625" style="134" customWidth="1"/>
    <col min="3586" max="3586" width="15.42578125" style="134" customWidth="1"/>
    <col min="3587" max="3587" width="7" style="134" customWidth="1"/>
    <col min="3588" max="3588" width="32.7109375" style="134" customWidth="1"/>
    <col min="3589" max="3589" width="6" style="134" customWidth="1"/>
    <col min="3590" max="3590" width="8.7109375" style="134" customWidth="1"/>
    <col min="3591" max="3591" width="7.85546875" style="134" customWidth="1"/>
    <col min="3592" max="3592" width="8.42578125" style="134" customWidth="1"/>
    <col min="3593" max="3593" width="9.7109375" style="134" customWidth="1"/>
    <col min="3594" max="3596" width="0" style="134" hidden="1" customWidth="1"/>
    <col min="3597" max="3597" width="8.140625" style="134" customWidth="1"/>
    <col min="3598" max="3598" width="9" style="134" customWidth="1"/>
    <col min="3599" max="3599" width="12.85546875" style="134" customWidth="1"/>
    <col min="3600" max="3600" width="10.5703125" style="134" customWidth="1"/>
    <col min="3601" max="3601" width="8.5703125" style="134" customWidth="1"/>
    <col min="3602" max="3602" width="8" style="134" customWidth="1"/>
    <col min="3603" max="3603" width="1" style="134" customWidth="1"/>
    <col min="3604" max="3604" width="7.85546875" style="134" customWidth="1"/>
    <col min="3605" max="3605" width="7.7109375" style="134" customWidth="1"/>
    <col min="3606" max="3606" width="7.5703125" style="134" customWidth="1"/>
    <col min="3607" max="3607" width="17.85546875" style="134" customWidth="1"/>
    <col min="3608" max="3608" width="6.28515625" style="134" customWidth="1"/>
    <col min="3609" max="3840" width="9.140625" style="134"/>
    <col min="3841" max="3841" width="13.28515625" style="134" customWidth="1"/>
    <col min="3842" max="3842" width="15.42578125" style="134" customWidth="1"/>
    <col min="3843" max="3843" width="7" style="134" customWidth="1"/>
    <col min="3844" max="3844" width="32.7109375" style="134" customWidth="1"/>
    <col min="3845" max="3845" width="6" style="134" customWidth="1"/>
    <col min="3846" max="3846" width="8.7109375" style="134" customWidth="1"/>
    <col min="3847" max="3847" width="7.85546875" style="134" customWidth="1"/>
    <col min="3848" max="3848" width="8.42578125" style="134" customWidth="1"/>
    <col min="3849" max="3849" width="9.7109375" style="134" customWidth="1"/>
    <col min="3850" max="3852" width="0" style="134" hidden="1" customWidth="1"/>
    <col min="3853" max="3853" width="8.140625" style="134" customWidth="1"/>
    <col min="3854" max="3854" width="9" style="134" customWidth="1"/>
    <col min="3855" max="3855" width="12.85546875" style="134" customWidth="1"/>
    <col min="3856" max="3856" width="10.5703125" style="134" customWidth="1"/>
    <col min="3857" max="3857" width="8.5703125" style="134" customWidth="1"/>
    <col min="3858" max="3858" width="8" style="134" customWidth="1"/>
    <col min="3859" max="3859" width="1" style="134" customWidth="1"/>
    <col min="3860" max="3860" width="7.85546875" style="134" customWidth="1"/>
    <col min="3861" max="3861" width="7.7109375" style="134" customWidth="1"/>
    <col min="3862" max="3862" width="7.5703125" style="134" customWidth="1"/>
    <col min="3863" max="3863" width="17.85546875" style="134" customWidth="1"/>
    <col min="3864" max="3864" width="6.28515625" style="134" customWidth="1"/>
    <col min="3865" max="4096" width="9.140625" style="134"/>
    <col min="4097" max="4097" width="13.28515625" style="134" customWidth="1"/>
    <col min="4098" max="4098" width="15.42578125" style="134" customWidth="1"/>
    <col min="4099" max="4099" width="7" style="134" customWidth="1"/>
    <col min="4100" max="4100" width="32.7109375" style="134" customWidth="1"/>
    <col min="4101" max="4101" width="6" style="134" customWidth="1"/>
    <col min="4102" max="4102" width="8.7109375" style="134" customWidth="1"/>
    <col min="4103" max="4103" width="7.85546875" style="134" customWidth="1"/>
    <col min="4104" max="4104" width="8.42578125" style="134" customWidth="1"/>
    <col min="4105" max="4105" width="9.7109375" style="134" customWidth="1"/>
    <col min="4106" max="4108" width="0" style="134" hidden="1" customWidth="1"/>
    <col min="4109" max="4109" width="8.140625" style="134" customWidth="1"/>
    <col min="4110" max="4110" width="9" style="134" customWidth="1"/>
    <col min="4111" max="4111" width="12.85546875" style="134" customWidth="1"/>
    <col min="4112" max="4112" width="10.5703125" style="134" customWidth="1"/>
    <col min="4113" max="4113" width="8.5703125" style="134" customWidth="1"/>
    <col min="4114" max="4114" width="8" style="134" customWidth="1"/>
    <col min="4115" max="4115" width="1" style="134" customWidth="1"/>
    <col min="4116" max="4116" width="7.85546875" style="134" customWidth="1"/>
    <col min="4117" max="4117" width="7.7109375" style="134" customWidth="1"/>
    <col min="4118" max="4118" width="7.5703125" style="134" customWidth="1"/>
    <col min="4119" max="4119" width="17.85546875" style="134" customWidth="1"/>
    <col min="4120" max="4120" width="6.28515625" style="134" customWidth="1"/>
    <col min="4121" max="4352" width="9.140625" style="134"/>
    <col min="4353" max="4353" width="13.28515625" style="134" customWidth="1"/>
    <col min="4354" max="4354" width="15.42578125" style="134" customWidth="1"/>
    <col min="4355" max="4355" width="7" style="134" customWidth="1"/>
    <col min="4356" max="4356" width="32.7109375" style="134" customWidth="1"/>
    <col min="4357" max="4357" width="6" style="134" customWidth="1"/>
    <col min="4358" max="4358" width="8.7109375" style="134" customWidth="1"/>
    <col min="4359" max="4359" width="7.85546875" style="134" customWidth="1"/>
    <col min="4360" max="4360" width="8.42578125" style="134" customWidth="1"/>
    <col min="4361" max="4361" width="9.7109375" style="134" customWidth="1"/>
    <col min="4362" max="4364" width="0" style="134" hidden="1" customWidth="1"/>
    <col min="4365" max="4365" width="8.140625" style="134" customWidth="1"/>
    <col min="4366" max="4366" width="9" style="134" customWidth="1"/>
    <col min="4367" max="4367" width="12.85546875" style="134" customWidth="1"/>
    <col min="4368" max="4368" width="10.5703125" style="134" customWidth="1"/>
    <col min="4369" max="4369" width="8.5703125" style="134" customWidth="1"/>
    <col min="4370" max="4370" width="8" style="134" customWidth="1"/>
    <col min="4371" max="4371" width="1" style="134" customWidth="1"/>
    <col min="4372" max="4372" width="7.85546875" style="134" customWidth="1"/>
    <col min="4373" max="4373" width="7.7109375" style="134" customWidth="1"/>
    <col min="4374" max="4374" width="7.5703125" style="134" customWidth="1"/>
    <col min="4375" max="4375" width="17.85546875" style="134" customWidth="1"/>
    <col min="4376" max="4376" width="6.28515625" style="134" customWidth="1"/>
    <col min="4377" max="4608" width="9.140625" style="134"/>
    <col min="4609" max="4609" width="13.28515625" style="134" customWidth="1"/>
    <col min="4610" max="4610" width="15.42578125" style="134" customWidth="1"/>
    <col min="4611" max="4611" width="7" style="134" customWidth="1"/>
    <col min="4612" max="4612" width="32.7109375" style="134" customWidth="1"/>
    <col min="4613" max="4613" width="6" style="134" customWidth="1"/>
    <col min="4614" max="4614" width="8.7109375" style="134" customWidth="1"/>
    <col min="4615" max="4615" width="7.85546875" style="134" customWidth="1"/>
    <col min="4616" max="4616" width="8.42578125" style="134" customWidth="1"/>
    <col min="4617" max="4617" width="9.7109375" style="134" customWidth="1"/>
    <col min="4618" max="4620" width="0" style="134" hidden="1" customWidth="1"/>
    <col min="4621" max="4621" width="8.140625" style="134" customWidth="1"/>
    <col min="4622" max="4622" width="9" style="134" customWidth="1"/>
    <col min="4623" max="4623" width="12.85546875" style="134" customWidth="1"/>
    <col min="4624" max="4624" width="10.5703125" style="134" customWidth="1"/>
    <col min="4625" max="4625" width="8.5703125" style="134" customWidth="1"/>
    <col min="4626" max="4626" width="8" style="134" customWidth="1"/>
    <col min="4627" max="4627" width="1" style="134" customWidth="1"/>
    <col min="4628" max="4628" width="7.85546875" style="134" customWidth="1"/>
    <col min="4629" max="4629" width="7.7109375" style="134" customWidth="1"/>
    <col min="4630" max="4630" width="7.5703125" style="134" customWidth="1"/>
    <col min="4631" max="4631" width="17.85546875" style="134" customWidth="1"/>
    <col min="4632" max="4632" width="6.28515625" style="134" customWidth="1"/>
    <col min="4633" max="4864" width="9.140625" style="134"/>
    <col min="4865" max="4865" width="13.28515625" style="134" customWidth="1"/>
    <col min="4866" max="4866" width="15.42578125" style="134" customWidth="1"/>
    <col min="4867" max="4867" width="7" style="134" customWidth="1"/>
    <col min="4868" max="4868" width="32.7109375" style="134" customWidth="1"/>
    <col min="4869" max="4869" width="6" style="134" customWidth="1"/>
    <col min="4870" max="4870" width="8.7109375" style="134" customWidth="1"/>
    <col min="4871" max="4871" width="7.85546875" style="134" customWidth="1"/>
    <col min="4872" max="4872" width="8.42578125" style="134" customWidth="1"/>
    <col min="4873" max="4873" width="9.7109375" style="134" customWidth="1"/>
    <col min="4874" max="4876" width="0" style="134" hidden="1" customWidth="1"/>
    <col min="4877" max="4877" width="8.140625" style="134" customWidth="1"/>
    <col min="4878" max="4878" width="9" style="134" customWidth="1"/>
    <col min="4879" max="4879" width="12.85546875" style="134" customWidth="1"/>
    <col min="4880" max="4880" width="10.5703125" style="134" customWidth="1"/>
    <col min="4881" max="4881" width="8.5703125" style="134" customWidth="1"/>
    <col min="4882" max="4882" width="8" style="134" customWidth="1"/>
    <col min="4883" max="4883" width="1" style="134" customWidth="1"/>
    <col min="4884" max="4884" width="7.85546875" style="134" customWidth="1"/>
    <col min="4885" max="4885" width="7.7109375" style="134" customWidth="1"/>
    <col min="4886" max="4886" width="7.5703125" style="134" customWidth="1"/>
    <col min="4887" max="4887" width="17.85546875" style="134" customWidth="1"/>
    <col min="4888" max="4888" width="6.28515625" style="134" customWidth="1"/>
    <col min="4889" max="5120" width="9.140625" style="134"/>
    <col min="5121" max="5121" width="13.28515625" style="134" customWidth="1"/>
    <col min="5122" max="5122" width="15.42578125" style="134" customWidth="1"/>
    <col min="5123" max="5123" width="7" style="134" customWidth="1"/>
    <col min="5124" max="5124" width="32.7109375" style="134" customWidth="1"/>
    <col min="5125" max="5125" width="6" style="134" customWidth="1"/>
    <col min="5126" max="5126" width="8.7109375" style="134" customWidth="1"/>
    <col min="5127" max="5127" width="7.85546875" style="134" customWidth="1"/>
    <col min="5128" max="5128" width="8.42578125" style="134" customWidth="1"/>
    <col min="5129" max="5129" width="9.7109375" style="134" customWidth="1"/>
    <col min="5130" max="5132" width="0" style="134" hidden="1" customWidth="1"/>
    <col min="5133" max="5133" width="8.140625" style="134" customWidth="1"/>
    <col min="5134" max="5134" width="9" style="134" customWidth="1"/>
    <col min="5135" max="5135" width="12.85546875" style="134" customWidth="1"/>
    <col min="5136" max="5136" width="10.5703125" style="134" customWidth="1"/>
    <col min="5137" max="5137" width="8.5703125" style="134" customWidth="1"/>
    <col min="5138" max="5138" width="8" style="134" customWidth="1"/>
    <col min="5139" max="5139" width="1" style="134" customWidth="1"/>
    <col min="5140" max="5140" width="7.85546875" style="134" customWidth="1"/>
    <col min="5141" max="5141" width="7.7109375" style="134" customWidth="1"/>
    <col min="5142" max="5142" width="7.5703125" style="134" customWidth="1"/>
    <col min="5143" max="5143" width="17.85546875" style="134" customWidth="1"/>
    <col min="5144" max="5144" width="6.28515625" style="134" customWidth="1"/>
    <col min="5145" max="5376" width="9.140625" style="134"/>
    <col min="5377" max="5377" width="13.28515625" style="134" customWidth="1"/>
    <col min="5378" max="5378" width="15.42578125" style="134" customWidth="1"/>
    <col min="5379" max="5379" width="7" style="134" customWidth="1"/>
    <col min="5380" max="5380" width="32.7109375" style="134" customWidth="1"/>
    <col min="5381" max="5381" width="6" style="134" customWidth="1"/>
    <col min="5382" max="5382" width="8.7109375" style="134" customWidth="1"/>
    <col min="5383" max="5383" width="7.85546875" style="134" customWidth="1"/>
    <col min="5384" max="5384" width="8.42578125" style="134" customWidth="1"/>
    <col min="5385" max="5385" width="9.7109375" style="134" customWidth="1"/>
    <col min="5386" max="5388" width="0" style="134" hidden="1" customWidth="1"/>
    <col min="5389" max="5389" width="8.140625" style="134" customWidth="1"/>
    <col min="5390" max="5390" width="9" style="134" customWidth="1"/>
    <col min="5391" max="5391" width="12.85546875" style="134" customWidth="1"/>
    <col min="5392" max="5392" width="10.5703125" style="134" customWidth="1"/>
    <col min="5393" max="5393" width="8.5703125" style="134" customWidth="1"/>
    <col min="5394" max="5394" width="8" style="134" customWidth="1"/>
    <col min="5395" max="5395" width="1" style="134" customWidth="1"/>
    <col min="5396" max="5396" width="7.85546875" style="134" customWidth="1"/>
    <col min="5397" max="5397" width="7.7109375" style="134" customWidth="1"/>
    <col min="5398" max="5398" width="7.5703125" style="134" customWidth="1"/>
    <col min="5399" max="5399" width="17.85546875" style="134" customWidth="1"/>
    <col min="5400" max="5400" width="6.28515625" style="134" customWidth="1"/>
    <col min="5401" max="5632" width="9.140625" style="134"/>
    <col min="5633" max="5633" width="13.28515625" style="134" customWidth="1"/>
    <col min="5634" max="5634" width="15.42578125" style="134" customWidth="1"/>
    <col min="5635" max="5635" width="7" style="134" customWidth="1"/>
    <col min="5636" max="5636" width="32.7109375" style="134" customWidth="1"/>
    <col min="5637" max="5637" width="6" style="134" customWidth="1"/>
    <col min="5638" max="5638" width="8.7109375" style="134" customWidth="1"/>
    <col min="5639" max="5639" width="7.85546875" style="134" customWidth="1"/>
    <col min="5640" max="5640" width="8.42578125" style="134" customWidth="1"/>
    <col min="5641" max="5641" width="9.7109375" style="134" customWidth="1"/>
    <col min="5642" max="5644" width="0" style="134" hidden="1" customWidth="1"/>
    <col min="5645" max="5645" width="8.140625" style="134" customWidth="1"/>
    <col min="5646" max="5646" width="9" style="134" customWidth="1"/>
    <col min="5647" max="5647" width="12.85546875" style="134" customWidth="1"/>
    <col min="5648" max="5648" width="10.5703125" style="134" customWidth="1"/>
    <col min="5649" max="5649" width="8.5703125" style="134" customWidth="1"/>
    <col min="5650" max="5650" width="8" style="134" customWidth="1"/>
    <col min="5651" max="5651" width="1" style="134" customWidth="1"/>
    <col min="5652" max="5652" width="7.85546875" style="134" customWidth="1"/>
    <col min="5653" max="5653" width="7.7109375" style="134" customWidth="1"/>
    <col min="5654" max="5654" width="7.5703125" style="134" customWidth="1"/>
    <col min="5655" max="5655" width="17.85546875" style="134" customWidth="1"/>
    <col min="5656" max="5656" width="6.28515625" style="134" customWidth="1"/>
    <col min="5657" max="5888" width="9.140625" style="134"/>
    <col min="5889" max="5889" width="13.28515625" style="134" customWidth="1"/>
    <col min="5890" max="5890" width="15.42578125" style="134" customWidth="1"/>
    <col min="5891" max="5891" width="7" style="134" customWidth="1"/>
    <col min="5892" max="5892" width="32.7109375" style="134" customWidth="1"/>
    <col min="5893" max="5893" width="6" style="134" customWidth="1"/>
    <col min="5894" max="5894" width="8.7109375" style="134" customWidth="1"/>
    <col min="5895" max="5895" width="7.85546875" style="134" customWidth="1"/>
    <col min="5896" max="5896" width="8.42578125" style="134" customWidth="1"/>
    <col min="5897" max="5897" width="9.7109375" style="134" customWidth="1"/>
    <col min="5898" max="5900" width="0" style="134" hidden="1" customWidth="1"/>
    <col min="5901" max="5901" width="8.140625" style="134" customWidth="1"/>
    <col min="5902" max="5902" width="9" style="134" customWidth="1"/>
    <col min="5903" max="5903" width="12.85546875" style="134" customWidth="1"/>
    <col min="5904" max="5904" width="10.5703125" style="134" customWidth="1"/>
    <col min="5905" max="5905" width="8.5703125" style="134" customWidth="1"/>
    <col min="5906" max="5906" width="8" style="134" customWidth="1"/>
    <col min="5907" max="5907" width="1" style="134" customWidth="1"/>
    <col min="5908" max="5908" width="7.85546875" style="134" customWidth="1"/>
    <col min="5909" max="5909" width="7.7109375" style="134" customWidth="1"/>
    <col min="5910" max="5910" width="7.5703125" style="134" customWidth="1"/>
    <col min="5911" max="5911" width="17.85546875" style="134" customWidth="1"/>
    <col min="5912" max="5912" width="6.28515625" style="134" customWidth="1"/>
    <col min="5913" max="6144" width="9.140625" style="134"/>
    <col min="6145" max="6145" width="13.28515625" style="134" customWidth="1"/>
    <col min="6146" max="6146" width="15.42578125" style="134" customWidth="1"/>
    <col min="6147" max="6147" width="7" style="134" customWidth="1"/>
    <col min="6148" max="6148" width="32.7109375" style="134" customWidth="1"/>
    <col min="6149" max="6149" width="6" style="134" customWidth="1"/>
    <col min="6150" max="6150" width="8.7109375" style="134" customWidth="1"/>
    <col min="6151" max="6151" width="7.85546875" style="134" customWidth="1"/>
    <col min="6152" max="6152" width="8.42578125" style="134" customWidth="1"/>
    <col min="6153" max="6153" width="9.7109375" style="134" customWidth="1"/>
    <col min="6154" max="6156" width="0" style="134" hidden="1" customWidth="1"/>
    <col min="6157" max="6157" width="8.140625" style="134" customWidth="1"/>
    <col min="6158" max="6158" width="9" style="134" customWidth="1"/>
    <col min="6159" max="6159" width="12.85546875" style="134" customWidth="1"/>
    <col min="6160" max="6160" width="10.5703125" style="134" customWidth="1"/>
    <col min="6161" max="6161" width="8.5703125" style="134" customWidth="1"/>
    <col min="6162" max="6162" width="8" style="134" customWidth="1"/>
    <col min="6163" max="6163" width="1" style="134" customWidth="1"/>
    <col min="6164" max="6164" width="7.85546875" style="134" customWidth="1"/>
    <col min="6165" max="6165" width="7.7109375" style="134" customWidth="1"/>
    <col min="6166" max="6166" width="7.5703125" style="134" customWidth="1"/>
    <col min="6167" max="6167" width="17.85546875" style="134" customWidth="1"/>
    <col min="6168" max="6168" width="6.28515625" style="134" customWidth="1"/>
    <col min="6169" max="6400" width="9.140625" style="134"/>
    <col min="6401" max="6401" width="13.28515625" style="134" customWidth="1"/>
    <col min="6402" max="6402" width="15.42578125" style="134" customWidth="1"/>
    <col min="6403" max="6403" width="7" style="134" customWidth="1"/>
    <col min="6404" max="6404" width="32.7109375" style="134" customWidth="1"/>
    <col min="6405" max="6405" width="6" style="134" customWidth="1"/>
    <col min="6406" max="6406" width="8.7109375" style="134" customWidth="1"/>
    <col min="6407" max="6407" width="7.85546875" style="134" customWidth="1"/>
    <col min="6408" max="6408" width="8.42578125" style="134" customWidth="1"/>
    <col min="6409" max="6409" width="9.7109375" style="134" customWidth="1"/>
    <col min="6410" max="6412" width="0" style="134" hidden="1" customWidth="1"/>
    <col min="6413" max="6413" width="8.140625" style="134" customWidth="1"/>
    <col min="6414" max="6414" width="9" style="134" customWidth="1"/>
    <col min="6415" max="6415" width="12.85546875" style="134" customWidth="1"/>
    <col min="6416" max="6416" width="10.5703125" style="134" customWidth="1"/>
    <col min="6417" max="6417" width="8.5703125" style="134" customWidth="1"/>
    <col min="6418" max="6418" width="8" style="134" customWidth="1"/>
    <col min="6419" max="6419" width="1" style="134" customWidth="1"/>
    <col min="6420" max="6420" width="7.85546875" style="134" customWidth="1"/>
    <col min="6421" max="6421" width="7.7109375" style="134" customWidth="1"/>
    <col min="6422" max="6422" width="7.5703125" style="134" customWidth="1"/>
    <col min="6423" max="6423" width="17.85546875" style="134" customWidth="1"/>
    <col min="6424" max="6424" width="6.28515625" style="134" customWidth="1"/>
    <col min="6425" max="6656" width="9.140625" style="134"/>
    <col min="6657" max="6657" width="13.28515625" style="134" customWidth="1"/>
    <col min="6658" max="6658" width="15.42578125" style="134" customWidth="1"/>
    <col min="6659" max="6659" width="7" style="134" customWidth="1"/>
    <col min="6660" max="6660" width="32.7109375" style="134" customWidth="1"/>
    <col min="6661" max="6661" width="6" style="134" customWidth="1"/>
    <col min="6662" max="6662" width="8.7109375" style="134" customWidth="1"/>
    <col min="6663" max="6663" width="7.85546875" style="134" customWidth="1"/>
    <col min="6664" max="6664" width="8.42578125" style="134" customWidth="1"/>
    <col min="6665" max="6665" width="9.7109375" style="134" customWidth="1"/>
    <col min="6666" max="6668" width="0" style="134" hidden="1" customWidth="1"/>
    <col min="6669" max="6669" width="8.140625" style="134" customWidth="1"/>
    <col min="6670" max="6670" width="9" style="134" customWidth="1"/>
    <col min="6671" max="6671" width="12.85546875" style="134" customWidth="1"/>
    <col min="6672" max="6672" width="10.5703125" style="134" customWidth="1"/>
    <col min="6673" max="6673" width="8.5703125" style="134" customWidth="1"/>
    <col min="6674" max="6674" width="8" style="134" customWidth="1"/>
    <col min="6675" max="6675" width="1" style="134" customWidth="1"/>
    <col min="6676" max="6676" width="7.85546875" style="134" customWidth="1"/>
    <col min="6677" max="6677" width="7.7109375" style="134" customWidth="1"/>
    <col min="6678" max="6678" width="7.5703125" style="134" customWidth="1"/>
    <col min="6679" max="6679" width="17.85546875" style="134" customWidth="1"/>
    <col min="6680" max="6680" width="6.28515625" style="134" customWidth="1"/>
    <col min="6681" max="6912" width="9.140625" style="134"/>
    <col min="6913" max="6913" width="13.28515625" style="134" customWidth="1"/>
    <col min="6914" max="6914" width="15.42578125" style="134" customWidth="1"/>
    <col min="6915" max="6915" width="7" style="134" customWidth="1"/>
    <col min="6916" max="6916" width="32.7109375" style="134" customWidth="1"/>
    <col min="6917" max="6917" width="6" style="134" customWidth="1"/>
    <col min="6918" max="6918" width="8.7109375" style="134" customWidth="1"/>
    <col min="6919" max="6919" width="7.85546875" style="134" customWidth="1"/>
    <col min="6920" max="6920" width="8.42578125" style="134" customWidth="1"/>
    <col min="6921" max="6921" width="9.7109375" style="134" customWidth="1"/>
    <col min="6922" max="6924" width="0" style="134" hidden="1" customWidth="1"/>
    <col min="6925" max="6925" width="8.140625" style="134" customWidth="1"/>
    <col min="6926" max="6926" width="9" style="134" customWidth="1"/>
    <col min="6927" max="6927" width="12.85546875" style="134" customWidth="1"/>
    <col min="6928" max="6928" width="10.5703125" style="134" customWidth="1"/>
    <col min="6929" max="6929" width="8.5703125" style="134" customWidth="1"/>
    <col min="6930" max="6930" width="8" style="134" customWidth="1"/>
    <col min="6931" max="6931" width="1" style="134" customWidth="1"/>
    <col min="6932" max="6932" width="7.85546875" style="134" customWidth="1"/>
    <col min="6933" max="6933" width="7.7109375" style="134" customWidth="1"/>
    <col min="6934" max="6934" width="7.5703125" style="134" customWidth="1"/>
    <col min="6935" max="6935" width="17.85546875" style="134" customWidth="1"/>
    <col min="6936" max="6936" width="6.28515625" style="134" customWidth="1"/>
    <col min="6937" max="7168" width="9.140625" style="134"/>
    <col min="7169" max="7169" width="13.28515625" style="134" customWidth="1"/>
    <col min="7170" max="7170" width="15.42578125" style="134" customWidth="1"/>
    <col min="7171" max="7171" width="7" style="134" customWidth="1"/>
    <col min="7172" max="7172" width="32.7109375" style="134" customWidth="1"/>
    <col min="7173" max="7173" width="6" style="134" customWidth="1"/>
    <col min="7174" max="7174" width="8.7109375" style="134" customWidth="1"/>
    <col min="7175" max="7175" width="7.85546875" style="134" customWidth="1"/>
    <col min="7176" max="7176" width="8.42578125" style="134" customWidth="1"/>
    <col min="7177" max="7177" width="9.7109375" style="134" customWidth="1"/>
    <col min="7178" max="7180" width="0" style="134" hidden="1" customWidth="1"/>
    <col min="7181" max="7181" width="8.140625" style="134" customWidth="1"/>
    <col min="7182" max="7182" width="9" style="134" customWidth="1"/>
    <col min="7183" max="7183" width="12.85546875" style="134" customWidth="1"/>
    <col min="7184" max="7184" width="10.5703125" style="134" customWidth="1"/>
    <col min="7185" max="7185" width="8.5703125" style="134" customWidth="1"/>
    <col min="7186" max="7186" width="8" style="134" customWidth="1"/>
    <col min="7187" max="7187" width="1" style="134" customWidth="1"/>
    <col min="7188" max="7188" width="7.85546875" style="134" customWidth="1"/>
    <col min="7189" max="7189" width="7.7109375" style="134" customWidth="1"/>
    <col min="7190" max="7190" width="7.5703125" style="134" customWidth="1"/>
    <col min="7191" max="7191" width="17.85546875" style="134" customWidth="1"/>
    <col min="7192" max="7192" width="6.28515625" style="134" customWidth="1"/>
    <col min="7193" max="7424" width="9.140625" style="134"/>
    <col min="7425" max="7425" width="13.28515625" style="134" customWidth="1"/>
    <col min="7426" max="7426" width="15.42578125" style="134" customWidth="1"/>
    <col min="7427" max="7427" width="7" style="134" customWidth="1"/>
    <col min="7428" max="7428" width="32.7109375" style="134" customWidth="1"/>
    <col min="7429" max="7429" width="6" style="134" customWidth="1"/>
    <col min="7430" max="7430" width="8.7109375" style="134" customWidth="1"/>
    <col min="7431" max="7431" width="7.85546875" style="134" customWidth="1"/>
    <col min="7432" max="7432" width="8.42578125" style="134" customWidth="1"/>
    <col min="7433" max="7433" width="9.7109375" style="134" customWidth="1"/>
    <col min="7434" max="7436" width="0" style="134" hidden="1" customWidth="1"/>
    <col min="7437" max="7437" width="8.140625" style="134" customWidth="1"/>
    <col min="7438" max="7438" width="9" style="134" customWidth="1"/>
    <col min="7439" max="7439" width="12.85546875" style="134" customWidth="1"/>
    <col min="7440" max="7440" width="10.5703125" style="134" customWidth="1"/>
    <col min="7441" max="7441" width="8.5703125" style="134" customWidth="1"/>
    <col min="7442" max="7442" width="8" style="134" customWidth="1"/>
    <col min="7443" max="7443" width="1" style="134" customWidth="1"/>
    <col min="7444" max="7444" width="7.85546875" style="134" customWidth="1"/>
    <col min="7445" max="7445" width="7.7109375" style="134" customWidth="1"/>
    <col min="7446" max="7446" width="7.5703125" style="134" customWidth="1"/>
    <col min="7447" max="7447" width="17.85546875" style="134" customWidth="1"/>
    <col min="7448" max="7448" width="6.28515625" style="134" customWidth="1"/>
    <col min="7449" max="7680" width="9.140625" style="134"/>
    <col min="7681" max="7681" width="13.28515625" style="134" customWidth="1"/>
    <col min="7682" max="7682" width="15.42578125" style="134" customWidth="1"/>
    <col min="7683" max="7683" width="7" style="134" customWidth="1"/>
    <col min="7684" max="7684" width="32.7109375" style="134" customWidth="1"/>
    <col min="7685" max="7685" width="6" style="134" customWidth="1"/>
    <col min="7686" max="7686" width="8.7109375" style="134" customWidth="1"/>
    <col min="7687" max="7687" width="7.85546875" style="134" customWidth="1"/>
    <col min="7688" max="7688" width="8.42578125" style="134" customWidth="1"/>
    <col min="7689" max="7689" width="9.7109375" style="134" customWidth="1"/>
    <col min="7690" max="7692" width="0" style="134" hidden="1" customWidth="1"/>
    <col min="7693" max="7693" width="8.140625" style="134" customWidth="1"/>
    <col min="7694" max="7694" width="9" style="134" customWidth="1"/>
    <col min="7695" max="7695" width="12.85546875" style="134" customWidth="1"/>
    <col min="7696" max="7696" width="10.5703125" style="134" customWidth="1"/>
    <col min="7697" max="7697" width="8.5703125" style="134" customWidth="1"/>
    <col min="7698" max="7698" width="8" style="134" customWidth="1"/>
    <col min="7699" max="7699" width="1" style="134" customWidth="1"/>
    <col min="7700" max="7700" width="7.85546875" style="134" customWidth="1"/>
    <col min="7701" max="7701" width="7.7109375" style="134" customWidth="1"/>
    <col min="7702" max="7702" width="7.5703125" style="134" customWidth="1"/>
    <col min="7703" max="7703" width="17.85546875" style="134" customWidth="1"/>
    <col min="7704" max="7704" width="6.28515625" style="134" customWidth="1"/>
    <col min="7705" max="7936" width="9.140625" style="134"/>
    <col min="7937" max="7937" width="13.28515625" style="134" customWidth="1"/>
    <col min="7938" max="7938" width="15.42578125" style="134" customWidth="1"/>
    <col min="7939" max="7939" width="7" style="134" customWidth="1"/>
    <col min="7940" max="7940" width="32.7109375" style="134" customWidth="1"/>
    <col min="7941" max="7941" width="6" style="134" customWidth="1"/>
    <col min="7942" max="7942" width="8.7109375" style="134" customWidth="1"/>
    <col min="7943" max="7943" width="7.85546875" style="134" customWidth="1"/>
    <col min="7944" max="7944" width="8.42578125" style="134" customWidth="1"/>
    <col min="7945" max="7945" width="9.7109375" style="134" customWidth="1"/>
    <col min="7946" max="7948" width="0" style="134" hidden="1" customWidth="1"/>
    <col min="7949" max="7949" width="8.140625" style="134" customWidth="1"/>
    <col min="7950" max="7950" width="9" style="134" customWidth="1"/>
    <col min="7951" max="7951" width="12.85546875" style="134" customWidth="1"/>
    <col min="7952" max="7952" width="10.5703125" style="134" customWidth="1"/>
    <col min="7953" max="7953" width="8.5703125" style="134" customWidth="1"/>
    <col min="7954" max="7954" width="8" style="134" customWidth="1"/>
    <col min="7955" max="7955" width="1" style="134" customWidth="1"/>
    <col min="7956" max="7956" width="7.85546875" style="134" customWidth="1"/>
    <col min="7957" max="7957" width="7.7109375" style="134" customWidth="1"/>
    <col min="7958" max="7958" width="7.5703125" style="134" customWidth="1"/>
    <col min="7959" max="7959" width="17.85546875" style="134" customWidth="1"/>
    <col min="7960" max="7960" width="6.28515625" style="134" customWidth="1"/>
    <col min="7961" max="8192" width="9.140625" style="134"/>
    <col min="8193" max="8193" width="13.28515625" style="134" customWidth="1"/>
    <col min="8194" max="8194" width="15.42578125" style="134" customWidth="1"/>
    <col min="8195" max="8195" width="7" style="134" customWidth="1"/>
    <col min="8196" max="8196" width="32.7109375" style="134" customWidth="1"/>
    <col min="8197" max="8197" width="6" style="134" customWidth="1"/>
    <col min="8198" max="8198" width="8.7109375" style="134" customWidth="1"/>
    <col min="8199" max="8199" width="7.85546875" style="134" customWidth="1"/>
    <col min="8200" max="8200" width="8.42578125" style="134" customWidth="1"/>
    <col min="8201" max="8201" width="9.7109375" style="134" customWidth="1"/>
    <col min="8202" max="8204" width="0" style="134" hidden="1" customWidth="1"/>
    <col min="8205" max="8205" width="8.140625" style="134" customWidth="1"/>
    <col min="8206" max="8206" width="9" style="134" customWidth="1"/>
    <col min="8207" max="8207" width="12.85546875" style="134" customWidth="1"/>
    <col min="8208" max="8208" width="10.5703125" style="134" customWidth="1"/>
    <col min="8209" max="8209" width="8.5703125" style="134" customWidth="1"/>
    <col min="8210" max="8210" width="8" style="134" customWidth="1"/>
    <col min="8211" max="8211" width="1" style="134" customWidth="1"/>
    <col min="8212" max="8212" width="7.85546875" style="134" customWidth="1"/>
    <col min="8213" max="8213" width="7.7109375" style="134" customWidth="1"/>
    <col min="8214" max="8214" width="7.5703125" style="134" customWidth="1"/>
    <col min="8215" max="8215" width="17.85546875" style="134" customWidth="1"/>
    <col min="8216" max="8216" width="6.28515625" style="134" customWidth="1"/>
    <col min="8217" max="8448" width="9.140625" style="134"/>
    <col min="8449" max="8449" width="13.28515625" style="134" customWidth="1"/>
    <col min="8450" max="8450" width="15.42578125" style="134" customWidth="1"/>
    <col min="8451" max="8451" width="7" style="134" customWidth="1"/>
    <col min="8452" max="8452" width="32.7109375" style="134" customWidth="1"/>
    <col min="8453" max="8453" width="6" style="134" customWidth="1"/>
    <col min="8454" max="8454" width="8.7109375" style="134" customWidth="1"/>
    <col min="8455" max="8455" width="7.85546875" style="134" customWidth="1"/>
    <col min="8456" max="8456" width="8.42578125" style="134" customWidth="1"/>
    <col min="8457" max="8457" width="9.7109375" style="134" customWidth="1"/>
    <col min="8458" max="8460" width="0" style="134" hidden="1" customWidth="1"/>
    <col min="8461" max="8461" width="8.140625" style="134" customWidth="1"/>
    <col min="8462" max="8462" width="9" style="134" customWidth="1"/>
    <col min="8463" max="8463" width="12.85546875" style="134" customWidth="1"/>
    <col min="8464" max="8464" width="10.5703125" style="134" customWidth="1"/>
    <col min="8465" max="8465" width="8.5703125" style="134" customWidth="1"/>
    <col min="8466" max="8466" width="8" style="134" customWidth="1"/>
    <col min="8467" max="8467" width="1" style="134" customWidth="1"/>
    <col min="8468" max="8468" width="7.85546875" style="134" customWidth="1"/>
    <col min="8469" max="8469" width="7.7109375" style="134" customWidth="1"/>
    <col min="8470" max="8470" width="7.5703125" style="134" customWidth="1"/>
    <col min="8471" max="8471" width="17.85546875" style="134" customWidth="1"/>
    <col min="8472" max="8472" width="6.28515625" style="134" customWidth="1"/>
    <col min="8473" max="8704" width="9.140625" style="134"/>
    <col min="8705" max="8705" width="13.28515625" style="134" customWidth="1"/>
    <col min="8706" max="8706" width="15.42578125" style="134" customWidth="1"/>
    <col min="8707" max="8707" width="7" style="134" customWidth="1"/>
    <col min="8708" max="8708" width="32.7109375" style="134" customWidth="1"/>
    <col min="8709" max="8709" width="6" style="134" customWidth="1"/>
    <col min="8710" max="8710" width="8.7109375" style="134" customWidth="1"/>
    <col min="8711" max="8711" width="7.85546875" style="134" customWidth="1"/>
    <col min="8712" max="8712" width="8.42578125" style="134" customWidth="1"/>
    <col min="8713" max="8713" width="9.7109375" style="134" customWidth="1"/>
    <col min="8714" max="8716" width="0" style="134" hidden="1" customWidth="1"/>
    <col min="8717" max="8717" width="8.140625" style="134" customWidth="1"/>
    <col min="8718" max="8718" width="9" style="134" customWidth="1"/>
    <col min="8719" max="8719" width="12.85546875" style="134" customWidth="1"/>
    <col min="8720" max="8720" width="10.5703125" style="134" customWidth="1"/>
    <col min="8721" max="8721" width="8.5703125" style="134" customWidth="1"/>
    <col min="8722" max="8722" width="8" style="134" customWidth="1"/>
    <col min="8723" max="8723" width="1" style="134" customWidth="1"/>
    <col min="8724" max="8724" width="7.85546875" style="134" customWidth="1"/>
    <col min="8725" max="8725" width="7.7109375" style="134" customWidth="1"/>
    <col min="8726" max="8726" width="7.5703125" style="134" customWidth="1"/>
    <col min="8727" max="8727" width="17.85546875" style="134" customWidth="1"/>
    <col min="8728" max="8728" width="6.28515625" style="134" customWidth="1"/>
    <col min="8729" max="8960" width="9.140625" style="134"/>
    <col min="8961" max="8961" width="13.28515625" style="134" customWidth="1"/>
    <col min="8962" max="8962" width="15.42578125" style="134" customWidth="1"/>
    <col min="8963" max="8963" width="7" style="134" customWidth="1"/>
    <col min="8964" max="8964" width="32.7109375" style="134" customWidth="1"/>
    <col min="8965" max="8965" width="6" style="134" customWidth="1"/>
    <col min="8966" max="8966" width="8.7109375" style="134" customWidth="1"/>
    <col min="8967" max="8967" width="7.85546875" style="134" customWidth="1"/>
    <col min="8968" max="8968" width="8.42578125" style="134" customWidth="1"/>
    <col min="8969" max="8969" width="9.7109375" style="134" customWidth="1"/>
    <col min="8970" max="8972" width="0" style="134" hidden="1" customWidth="1"/>
    <col min="8973" max="8973" width="8.140625" style="134" customWidth="1"/>
    <col min="8974" max="8974" width="9" style="134" customWidth="1"/>
    <col min="8975" max="8975" width="12.85546875" style="134" customWidth="1"/>
    <col min="8976" max="8976" width="10.5703125" style="134" customWidth="1"/>
    <col min="8977" max="8977" width="8.5703125" style="134" customWidth="1"/>
    <col min="8978" max="8978" width="8" style="134" customWidth="1"/>
    <col min="8979" max="8979" width="1" style="134" customWidth="1"/>
    <col min="8980" max="8980" width="7.85546875" style="134" customWidth="1"/>
    <col min="8981" max="8981" width="7.7109375" style="134" customWidth="1"/>
    <col min="8982" max="8982" width="7.5703125" style="134" customWidth="1"/>
    <col min="8983" max="8983" width="17.85546875" style="134" customWidth="1"/>
    <col min="8984" max="8984" width="6.28515625" style="134" customWidth="1"/>
    <col min="8985" max="9216" width="9.140625" style="134"/>
    <col min="9217" max="9217" width="13.28515625" style="134" customWidth="1"/>
    <col min="9218" max="9218" width="15.42578125" style="134" customWidth="1"/>
    <col min="9219" max="9219" width="7" style="134" customWidth="1"/>
    <col min="9220" max="9220" width="32.7109375" style="134" customWidth="1"/>
    <col min="9221" max="9221" width="6" style="134" customWidth="1"/>
    <col min="9222" max="9222" width="8.7109375" style="134" customWidth="1"/>
    <col min="9223" max="9223" width="7.85546875" style="134" customWidth="1"/>
    <col min="9224" max="9224" width="8.42578125" style="134" customWidth="1"/>
    <col min="9225" max="9225" width="9.7109375" style="134" customWidth="1"/>
    <col min="9226" max="9228" width="0" style="134" hidden="1" customWidth="1"/>
    <col min="9229" max="9229" width="8.140625" style="134" customWidth="1"/>
    <col min="9230" max="9230" width="9" style="134" customWidth="1"/>
    <col min="9231" max="9231" width="12.85546875" style="134" customWidth="1"/>
    <col min="9232" max="9232" width="10.5703125" style="134" customWidth="1"/>
    <col min="9233" max="9233" width="8.5703125" style="134" customWidth="1"/>
    <col min="9234" max="9234" width="8" style="134" customWidth="1"/>
    <col min="9235" max="9235" width="1" style="134" customWidth="1"/>
    <col min="9236" max="9236" width="7.85546875" style="134" customWidth="1"/>
    <col min="9237" max="9237" width="7.7109375" style="134" customWidth="1"/>
    <col min="9238" max="9238" width="7.5703125" style="134" customWidth="1"/>
    <col min="9239" max="9239" width="17.85546875" style="134" customWidth="1"/>
    <col min="9240" max="9240" width="6.28515625" style="134" customWidth="1"/>
    <col min="9241" max="9472" width="9.140625" style="134"/>
    <col min="9473" max="9473" width="13.28515625" style="134" customWidth="1"/>
    <col min="9474" max="9474" width="15.42578125" style="134" customWidth="1"/>
    <col min="9475" max="9475" width="7" style="134" customWidth="1"/>
    <col min="9476" max="9476" width="32.7109375" style="134" customWidth="1"/>
    <col min="9477" max="9477" width="6" style="134" customWidth="1"/>
    <col min="9478" max="9478" width="8.7109375" style="134" customWidth="1"/>
    <col min="9479" max="9479" width="7.85546875" style="134" customWidth="1"/>
    <col min="9480" max="9480" width="8.42578125" style="134" customWidth="1"/>
    <col min="9481" max="9481" width="9.7109375" style="134" customWidth="1"/>
    <col min="9482" max="9484" width="0" style="134" hidden="1" customWidth="1"/>
    <col min="9485" max="9485" width="8.140625" style="134" customWidth="1"/>
    <col min="9486" max="9486" width="9" style="134" customWidth="1"/>
    <col min="9487" max="9487" width="12.85546875" style="134" customWidth="1"/>
    <col min="9488" max="9488" width="10.5703125" style="134" customWidth="1"/>
    <col min="9489" max="9489" width="8.5703125" style="134" customWidth="1"/>
    <col min="9490" max="9490" width="8" style="134" customWidth="1"/>
    <col min="9491" max="9491" width="1" style="134" customWidth="1"/>
    <col min="9492" max="9492" width="7.85546875" style="134" customWidth="1"/>
    <col min="9493" max="9493" width="7.7109375" style="134" customWidth="1"/>
    <col min="9494" max="9494" width="7.5703125" style="134" customWidth="1"/>
    <col min="9495" max="9495" width="17.85546875" style="134" customWidth="1"/>
    <col min="9496" max="9496" width="6.28515625" style="134" customWidth="1"/>
    <col min="9497" max="9728" width="9.140625" style="134"/>
    <col min="9729" max="9729" width="13.28515625" style="134" customWidth="1"/>
    <col min="9730" max="9730" width="15.42578125" style="134" customWidth="1"/>
    <col min="9731" max="9731" width="7" style="134" customWidth="1"/>
    <col min="9732" max="9732" width="32.7109375" style="134" customWidth="1"/>
    <col min="9733" max="9733" width="6" style="134" customWidth="1"/>
    <col min="9734" max="9734" width="8.7109375" style="134" customWidth="1"/>
    <col min="9735" max="9735" width="7.85546875" style="134" customWidth="1"/>
    <col min="9736" max="9736" width="8.42578125" style="134" customWidth="1"/>
    <col min="9737" max="9737" width="9.7109375" style="134" customWidth="1"/>
    <col min="9738" max="9740" width="0" style="134" hidden="1" customWidth="1"/>
    <col min="9741" max="9741" width="8.140625" style="134" customWidth="1"/>
    <col min="9742" max="9742" width="9" style="134" customWidth="1"/>
    <col min="9743" max="9743" width="12.85546875" style="134" customWidth="1"/>
    <col min="9744" max="9744" width="10.5703125" style="134" customWidth="1"/>
    <col min="9745" max="9745" width="8.5703125" style="134" customWidth="1"/>
    <col min="9746" max="9746" width="8" style="134" customWidth="1"/>
    <col min="9747" max="9747" width="1" style="134" customWidth="1"/>
    <col min="9748" max="9748" width="7.85546875" style="134" customWidth="1"/>
    <col min="9749" max="9749" width="7.7109375" style="134" customWidth="1"/>
    <col min="9750" max="9750" width="7.5703125" style="134" customWidth="1"/>
    <col min="9751" max="9751" width="17.85546875" style="134" customWidth="1"/>
    <col min="9752" max="9752" width="6.28515625" style="134" customWidth="1"/>
    <col min="9753" max="9984" width="9.140625" style="134"/>
    <col min="9985" max="9985" width="13.28515625" style="134" customWidth="1"/>
    <col min="9986" max="9986" width="15.42578125" style="134" customWidth="1"/>
    <col min="9987" max="9987" width="7" style="134" customWidth="1"/>
    <col min="9988" max="9988" width="32.7109375" style="134" customWidth="1"/>
    <col min="9989" max="9989" width="6" style="134" customWidth="1"/>
    <col min="9990" max="9990" width="8.7109375" style="134" customWidth="1"/>
    <col min="9991" max="9991" width="7.85546875" style="134" customWidth="1"/>
    <col min="9992" max="9992" width="8.42578125" style="134" customWidth="1"/>
    <col min="9993" max="9993" width="9.7109375" style="134" customWidth="1"/>
    <col min="9994" max="9996" width="0" style="134" hidden="1" customWidth="1"/>
    <col min="9997" max="9997" width="8.140625" style="134" customWidth="1"/>
    <col min="9998" max="9998" width="9" style="134" customWidth="1"/>
    <col min="9999" max="9999" width="12.85546875" style="134" customWidth="1"/>
    <col min="10000" max="10000" width="10.5703125" style="134" customWidth="1"/>
    <col min="10001" max="10001" width="8.5703125" style="134" customWidth="1"/>
    <col min="10002" max="10002" width="8" style="134" customWidth="1"/>
    <col min="10003" max="10003" width="1" style="134" customWidth="1"/>
    <col min="10004" max="10004" width="7.85546875" style="134" customWidth="1"/>
    <col min="10005" max="10005" width="7.7109375" style="134" customWidth="1"/>
    <col min="10006" max="10006" width="7.5703125" style="134" customWidth="1"/>
    <col min="10007" max="10007" width="17.85546875" style="134" customWidth="1"/>
    <col min="10008" max="10008" width="6.28515625" style="134" customWidth="1"/>
    <col min="10009" max="10240" width="9.140625" style="134"/>
    <col min="10241" max="10241" width="13.28515625" style="134" customWidth="1"/>
    <col min="10242" max="10242" width="15.42578125" style="134" customWidth="1"/>
    <col min="10243" max="10243" width="7" style="134" customWidth="1"/>
    <col min="10244" max="10244" width="32.7109375" style="134" customWidth="1"/>
    <col min="10245" max="10245" width="6" style="134" customWidth="1"/>
    <col min="10246" max="10246" width="8.7109375" style="134" customWidth="1"/>
    <col min="10247" max="10247" width="7.85546875" style="134" customWidth="1"/>
    <col min="10248" max="10248" width="8.42578125" style="134" customWidth="1"/>
    <col min="10249" max="10249" width="9.7109375" style="134" customWidth="1"/>
    <col min="10250" max="10252" width="0" style="134" hidden="1" customWidth="1"/>
    <col min="10253" max="10253" width="8.140625" style="134" customWidth="1"/>
    <col min="10254" max="10254" width="9" style="134" customWidth="1"/>
    <col min="10255" max="10255" width="12.85546875" style="134" customWidth="1"/>
    <col min="10256" max="10256" width="10.5703125" style="134" customWidth="1"/>
    <col min="10257" max="10257" width="8.5703125" style="134" customWidth="1"/>
    <col min="10258" max="10258" width="8" style="134" customWidth="1"/>
    <col min="10259" max="10259" width="1" style="134" customWidth="1"/>
    <col min="10260" max="10260" width="7.85546875" style="134" customWidth="1"/>
    <col min="10261" max="10261" width="7.7109375" style="134" customWidth="1"/>
    <col min="10262" max="10262" width="7.5703125" style="134" customWidth="1"/>
    <col min="10263" max="10263" width="17.85546875" style="134" customWidth="1"/>
    <col min="10264" max="10264" width="6.28515625" style="134" customWidth="1"/>
    <col min="10265" max="10496" width="9.140625" style="134"/>
    <col min="10497" max="10497" width="13.28515625" style="134" customWidth="1"/>
    <col min="10498" max="10498" width="15.42578125" style="134" customWidth="1"/>
    <col min="10499" max="10499" width="7" style="134" customWidth="1"/>
    <col min="10500" max="10500" width="32.7109375" style="134" customWidth="1"/>
    <col min="10501" max="10501" width="6" style="134" customWidth="1"/>
    <col min="10502" max="10502" width="8.7109375" style="134" customWidth="1"/>
    <col min="10503" max="10503" width="7.85546875" style="134" customWidth="1"/>
    <col min="10504" max="10504" width="8.42578125" style="134" customWidth="1"/>
    <col min="10505" max="10505" width="9.7109375" style="134" customWidth="1"/>
    <col min="10506" max="10508" width="0" style="134" hidden="1" customWidth="1"/>
    <col min="10509" max="10509" width="8.140625" style="134" customWidth="1"/>
    <col min="10510" max="10510" width="9" style="134" customWidth="1"/>
    <col min="10511" max="10511" width="12.85546875" style="134" customWidth="1"/>
    <col min="10512" max="10512" width="10.5703125" style="134" customWidth="1"/>
    <col min="10513" max="10513" width="8.5703125" style="134" customWidth="1"/>
    <col min="10514" max="10514" width="8" style="134" customWidth="1"/>
    <col min="10515" max="10515" width="1" style="134" customWidth="1"/>
    <col min="10516" max="10516" width="7.85546875" style="134" customWidth="1"/>
    <col min="10517" max="10517" width="7.7109375" style="134" customWidth="1"/>
    <col min="10518" max="10518" width="7.5703125" style="134" customWidth="1"/>
    <col min="10519" max="10519" width="17.85546875" style="134" customWidth="1"/>
    <col min="10520" max="10520" width="6.28515625" style="134" customWidth="1"/>
    <col min="10521" max="10752" width="9.140625" style="134"/>
    <col min="10753" max="10753" width="13.28515625" style="134" customWidth="1"/>
    <col min="10754" max="10754" width="15.42578125" style="134" customWidth="1"/>
    <col min="10755" max="10755" width="7" style="134" customWidth="1"/>
    <col min="10756" max="10756" width="32.7109375" style="134" customWidth="1"/>
    <col min="10757" max="10757" width="6" style="134" customWidth="1"/>
    <col min="10758" max="10758" width="8.7109375" style="134" customWidth="1"/>
    <col min="10759" max="10759" width="7.85546875" style="134" customWidth="1"/>
    <col min="10760" max="10760" width="8.42578125" style="134" customWidth="1"/>
    <col min="10761" max="10761" width="9.7109375" style="134" customWidth="1"/>
    <col min="10762" max="10764" width="0" style="134" hidden="1" customWidth="1"/>
    <col min="10765" max="10765" width="8.140625" style="134" customWidth="1"/>
    <col min="10766" max="10766" width="9" style="134" customWidth="1"/>
    <col min="10767" max="10767" width="12.85546875" style="134" customWidth="1"/>
    <col min="10768" max="10768" width="10.5703125" style="134" customWidth="1"/>
    <col min="10769" max="10769" width="8.5703125" style="134" customWidth="1"/>
    <col min="10770" max="10770" width="8" style="134" customWidth="1"/>
    <col min="10771" max="10771" width="1" style="134" customWidth="1"/>
    <col min="10772" max="10772" width="7.85546875" style="134" customWidth="1"/>
    <col min="10773" max="10773" width="7.7109375" style="134" customWidth="1"/>
    <col min="10774" max="10774" width="7.5703125" style="134" customWidth="1"/>
    <col min="10775" max="10775" width="17.85546875" style="134" customWidth="1"/>
    <col min="10776" max="10776" width="6.28515625" style="134" customWidth="1"/>
    <col min="10777" max="11008" width="9.140625" style="134"/>
    <col min="11009" max="11009" width="13.28515625" style="134" customWidth="1"/>
    <col min="11010" max="11010" width="15.42578125" style="134" customWidth="1"/>
    <col min="11011" max="11011" width="7" style="134" customWidth="1"/>
    <col min="11012" max="11012" width="32.7109375" style="134" customWidth="1"/>
    <col min="11013" max="11013" width="6" style="134" customWidth="1"/>
    <col min="11014" max="11014" width="8.7109375" style="134" customWidth="1"/>
    <col min="11015" max="11015" width="7.85546875" style="134" customWidth="1"/>
    <col min="11016" max="11016" width="8.42578125" style="134" customWidth="1"/>
    <col min="11017" max="11017" width="9.7109375" style="134" customWidth="1"/>
    <col min="11018" max="11020" width="0" style="134" hidden="1" customWidth="1"/>
    <col min="11021" max="11021" width="8.140625" style="134" customWidth="1"/>
    <col min="11022" max="11022" width="9" style="134" customWidth="1"/>
    <col min="11023" max="11023" width="12.85546875" style="134" customWidth="1"/>
    <col min="11024" max="11024" width="10.5703125" style="134" customWidth="1"/>
    <col min="11025" max="11025" width="8.5703125" style="134" customWidth="1"/>
    <col min="11026" max="11026" width="8" style="134" customWidth="1"/>
    <col min="11027" max="11027" width="1" style="134" customWidth="1"/>
    <col min="11028" max="11028" width="7.85546875" style="134" customWidth="1"/>
    <col min="11029" max="11029" width="7.7109375" style="134" customWidth="1"/>
    <col min="11030" max="11030" width="7.5703125" style="134" customWidth="1"/>
    <col min="11031" max="11031" width="17.85546875" style="134" customWidth="1"/>
    <col min="11032" max="11032" width="6.28515625" style="134" customWidth="1"/>
    <col min="11033" max="11264" width="9.140625" style="134"/>
    <col min="11265" max="11265" width="13.28515625" style="134" customWidth="1"/>
    <col min="11266" max="11266" width="15.42578125" style="134" customWidth="1"/>
    <col min="11267" max="11267" width="7" style="134" customWidth="1"/>
    <col min="11268" max="11268" width="32.7109375" style="134" customWidth="1"/>
    <col min="11269" max="11269" width="6" style="134" customWidth="1"/>
    <col min="11270" max="11270" width="8.7109375" style="134" customWidth="1"/>
    <col min="11271" max="11271" width="7.85546875" style="134" customWidth="1"/>
    <col min="11272" max="11272" width="8.42578125" style="134" customWidth="1"/>
    <col min="11273" max="11273" width="9.7109375" style="134" customWidth="1"/>
    <col min="11274" max="11276" width="0" style="134" hidden="1" customWidth="1"/>
    <col min="11277" max="11277" width="8.140625" style="134" customWidth="1"/>
    <col min="11278" max="11278" width="9" style="134" customWidth="1"/>
    <col min="11279" max="11279" width="12.85546875" style="134" customWidth="1"/>
    <col min="11280" max="11280" width="10.5703125" style="134" customWidth="1"/>
    <col min="11281" max="11281" width="8.5703125" style="134" customWidth="1"/>
    <col min="11282" max="11282" width="8" style="134" customWidth="1"/>
    <col min="11283" max="11283" width="1" style="134" customWidth="1"/>
    <col min="11284" max="11284" width="7.85546875" style="134" customWidth="1"/>
    <col min="11285" max="11285" width="7.7109375" style="134" customWidth="1"/>
    <col min="11286" max="11286" width="7.5703125" style="134" customWidth="1"/>
    <col min="11287" max="11287" width="17.85546875" style="134" customWidth="1"/>
    <col min="11288" max="11288" width="6.28515625" style="134" customWidth="1"/>
    <col min="11289" max="11520" width="9.140625" style="134"/>
    <col min="11521" max="11521" width="13.28515625" style="134" customWidth="1"/>
    <col min="11522" max="11522" width="15.42578125" style="134" customWidth="1"/>
    <col min="11523" max="11523" width="7" style="134" customWidth="1"/>
    <col min="11524" max="11524" width="32.7109375" style="134" customWidth="1"/>
    <col min="11525" max="11525" width="6" style="134" customWidth="1"/>
    <col min="11526" max="11526" width="8.7109375" style="134" customWidth="1"/>
    <col min="11527" max="11527" width="7.85546875" style="134" customWidth="1"/>
    <col min="11528" max="11528" width="8.42578125" style="134" customWidth="1"/>
    <col min="11529" max="11529" width="9.7109375" style="134" customWidth="1"/>
    <col min="11530" max="11532" width="0" style="134" hidden="1" customWidth="1"/>
    <col min="11533" max="11533" width="8.140625" style="134" customWidth="1"/>
    <col min="11534" max="11534" width="9" style="134" customWidth="1"/>
    <col min="11535" max="11535" width="12.85546875" style="134" customWidth="1"/>
    <col min="11536" max="11536" width="10.5703125" style="134" customWidth="1"/>
    <col min="11537" max="11537" width="8.5703125" style="134" customWidth="1"/>
    <col min="11538" max="11538" width="8" style="134" customWidth="1"/>
    <col min="11539" max="11539" width="1" style="134" customWidth="1"/>
    <col min="11540" max="11540" width="7.85546875" style="134" customWidth="1"/>
    <col min="11541" max="11541" width="7.7109375" style="134" customWidth="1"/>
    <col min="11542" max="11542" width="7.5703125" style="134" customWidth="1"/>
    <col min="11543" max="11543" width="17.85546875" style="134" customWidth="1"/>
    <col min="11544" max="11544" width="6.28515625" style="134" customWidth="1"/>
    <col min="11545" max="11776" width="9.140625" style="134"/>
    <col min="11777" max="11777" width="13.28515625" style="134" customWidth="1"/>
    <col min="11778" max="11778" width="15.42578125" style="134" customWidth="1"/>
    <col min="11779" max="11779" width="7" style="134" customWidth="1"/>
    <col min="11780" max="11780" width="32.7109375" style="134" customWidth="1"/>
    <col min="11781" max="11781" width="6" style="134" customWidth="1"/>
    <col min="11782" max="11782" width="8.7109375" style="134" customWidth="1"/>
    <col min="11783" max="11783" width="7.85546875" style="134" customWidth="1"/>
    <col min="11784" max="11784" width="8.42578125" style="134" customWidth="1"/>
    <col min="11785" max="11785" width="9.7109375" style="134" customWidth="1"/>
    <col min="11786" max="11788" width="0" style="134" hidden="1" customWidth="1"/>
    <col min="11789" max="11789" width="8.140625" style="134" customWidth="1"/>
    <col min="11790" max="11790" width="9" style="134" customWidth="1"/>
    <col min="11791" max="11791" width="12.85546875" style="134" customWidth="1"/>
    <col min="11792" max="11792" width="10.5703125" style="134" customWidth="1"/>
    <col min="11793" max="11793" width="8.5703125" style="134" customWidth="1"/>
    <col min="11794" max="11794" width="8" style="134" customWidth="1"/>
    <col min="11795" max="11795" width="1" style="134" customWidth="1"/>
    <col min="11796" max="11796" width="7.85546875" style="134" customWidth="1"/>
    <col min="11797" max="11797" width="7.7109375" style="134" customWidth="1"/>
    <col min="11798" max="11798" width="7.5703125" style="134" customWidth="1"/>
    <col min="11799" max="11799" width="17.85546875" style="134" customWidth="1"/>
    <col min="11800" max="11800" width="6.28515625" style="134" customWidth="1"/>
    <col min="11801" max="12032" width="9.140625" style="134"/>
    <col min="12033" max="12033" width="13.28515625" style="134" customWidth="1"/>
    <col min="12034" max="12034" width="15.42578125" style="134" customWidth="1"/>
    <col min="12035" max="12035" width="7" style="134" customWidth="1"/>
    <col min="12036" max="12036" width="32.7109375" style="134" customWidth="1"/>
    <col min="12037" max="12037" width="6" style="134" customWidth="1"/>
    <col min="12038" max="12038" width="8.7109375" style="134" customWidth="1"/>
    <col min="12039" max="12039" width="7.85546875" style="134" customWidth="1"/>
    <col min="12040" max="12040" width="8.42578125" style="134" customWidth="1"/>
    <col min="12041" max="12041" width="9.7109375" style="134" customWidth="1"/>
    <col min="12042" max="12044" width="0" style="134" hidden="1" customWidth="1"/>
    <col min="12045" max="12045" width="8.140625" style="134" customWidth="1"/>
    <col min="12046" max="12046" width="9" style="134" customWidth="1"/>
    <col min="12047" max="12047" width="12.85546875" style="134" customWidth="1"/>
    <col min="12048" max="12048" width="10.5703125" style="134" customWidth="1"/>
    <col min="12049" max="12049" width="8.5703125" style="134" customWidth="1"/>
    <col min="12050" max="12050" width="8" style="134" customWidth="1"/>
    <col min="12051" max="12051" width="1" style="134" customWidth="1"/>
    <col min="12052" max="12052" width="7.85546875" style="134" customWidth="1"/>
    <col min="12053" max="12053" width="7.7109375" style="134" customWidth="1"/>
    <col min="12054" max="12054" width="7.5703125" style="134" customWidth="1"/>
    <col min="12055" max="12055" width="17.85546875" style="134" customWidth="1"/>
    <col min="12056" max="12056" width="6.28515625" style="134" customWidth="1"/>
    <col min="12057" max="12288" width="9.140625" style="134"/>
    <col min="12289" max="12289" width="13.28515625" style="134" customWidth="1"/>
    <col min="12290" max="12290" width="15.42578125" style="134" customWidth="1"/>
    <col min="12291" max="12291" width="7" style="134" customWidth="1"/>
    <col min="12292" max="12292" width="32.7109375" style="134" customWidth="1"/>
    <col min="12293" max="12293" width="6" style="134" customWidth="1"/>
    <col min="12294" max="12294" width="8.7109375" style="134" customWidth="1"/>
    <col min="12295" max="12295" width="7.85546875" style="134" customWidth="1"/>
    <col min="12296" max="12296" width="8.42578125" style="134" customWidth="1"/>
    <col min="12297" max="12297" width="9.7109375" style="134" customWidth="1"/>
    <col min="12298" max="12300" width="0" style="134" hidden="1" customWidth="1"/>
    <col min="12301" max="12301" width="8.140625" style="134" customWidth="1"/>
    <col min="12302" max="12302" width="9" style="134" customWidth="1"/>
    <col min="12303" max="12303" width="12.85546875" style="134" customWidth="1"/>
    <col min="12304" max="12304" width="10.5703125" style="134" customWidth="1"/>
    <col min="12305" max="12305" width="8.5703125" style="134" customWidth="1"/>
    <col min="12306" max="12306" width="8" style="134" customWidth="1"/>
    <col min="12307" max="12307" width="1" style="134" customWidth="1"/>
    <col min="12308" max="12308" width="7.85546875" style="134" customWidth="1"/>
    <col min="12309" max="12309" width="7.7109375" style="134" customWidth="1"/>
    <col min="12310" max="12310" width="7.5703125" style="134" customWidth="1"/>
    <col min="12311" max="12311" width="17.85546875" style="134" customWidth="1"/>
    <col min="12312" max="12312" width="6.28515625" style="134" customWidth="1"/>
    <col min="12313" max="12544" width="9.140625" style="134"/>
    <col min="12545" max="12545" width="13.28515625" style="134" customWidth="1"/>
    <col min="12546" max="12546" width="15.42578125" style="134" customWidth="1"/>
    <col min="12547" max="12547" width="7" style="134" customWidth="1"/>
    <col min="12548" max="12548" width="32.7109375" style="134" customWidth="1"/>
    <col min="12549" max="12549" width="6" style="134" customWidth="1"/>
    <col min="12550" max="12550" width="8.7109375" style="134" customWidth="1"/>
    <col min="12551" max="12551" width="7.85546875" style="134" customWidth="1"/>
    <col min="12552" max="12552" width="8.42578125" style="134" customWidth="1"/>
    <col min="12553" max="12553" width="9.7109375" style="134" customWidth="1"/>
    <col min="12554" max="12556" width="0" style="134" hidden="1" customWidth="1"/>
    <col min="12557" max="12557" width="8.140625" style="134" customWidth="1"/>
    <col min="12558" max="12558" width="9" style="134" customWidth="1"/>
    <col min="12559" max="12559" width="12.85546875" style="134" customWidth="1"/>
    <col min="12560" max="12560" width="10.5703125" style="134" customWidth="1"/>
    <col min="12561" max="12561" width="8.5703125" style="134" customWidth="1"/>
    <col min="12562" max="12562" width="8" style="134" customWidth="1"/>
    <col min="12563" max="12563" width="1" style="134" customWidth="1"/>
    <col min="12564" max="12564" width="7.85546875" style="134" customWidth="1"/>
    <col min="12565" max="12565" width="7.7109375" style="134" customWidth="1"/>
    <col min="12566" max="12566" width="7.5703125" style="134" customWidth="1"/>
    <col min="12567" max="12567" width="17.85546875" style="134" customWidth="1"/>
    <col min="12568" max="12568" width="6.28515625" style="134" customWidth="1"/>
    <col min="12569" max="12800" width="9.140625" style="134"/>
    <col min="12801" max="12801" width="13.28515625" style="134" customWidth="1"/>
    <col min="12802" max="12802" width="15.42578125" style="134" customWidth="1"/>
    <col min="12803" max="12803" width="7" style="134" customWidth="1"/>
    <col min="12804" max="12804" width="32.7109375" style="134" customWidth="1"/>
    <col min="12805" max="12805" width="6" style="134" customWidth="1"/>
    <col min="12806" max="12806" width="8.7109375" style="134" customWidth="1"/>
    <col min="12807" max="12807" width="7.85546875" style="134" customWidth="1"/>
    <col min="12808" max="12808" width="8.42578125" style="134" customWidth="1"/>
    <col min="12809" max="12809" width="9.7109375" style="134" customWidth="1"/>
    <col min="12810" max="12812" width="0" style="134" hidden="1" customWidth="1"/>
    <col min="12813" max="12813" width="8.140625" style="134" customWidth="1"/>
    <col min="12814" max="12814" width="9" style="134" customWidth="1"/>
    <col min="12815" max="12815" width="12.85546875" style="134" customWidth="1"/>
    <col min="12816" max="12816" width="10.5703125" style="134" customWidth="1"/>
    <col min="12817" max="12817" width="8.5703125" style="134" customWidth="1"/>
    <col min="12818" max="12818" width="8" style="134" customWidth="1"/>
    <col min="12819" max="12819" width="1" style="134" customWidth="1"/>
    <col min="12820" max="12820" width="7.85546875" style="134" customWidth="1"/>
    <col min="12821" max="12821" width="7.7109375" style="134" customWidth="1"/>
    <col min="12822" max="12822" width="7.5703125" style="134" customWidth="1"/>
    <col min="12823" max="12823" width="17.85546875" style="134" customWidth="1"/>
    <col min="12824" max="12824" width="6.28515625" style="134" customWidth="1"/>
    <col min="12825" max="13056" width="9.140625" style="134"/>
    <col min="13057" max="13057" width="13.28515625" style="134" customWidth="1"/>
    <col min="13058" max="13058" width="15.42578125" style="134" customWidth="1"/>
    <col min="13059" max="13059" width="7" style="134" customWidth="1"/>
    <col min="13060" max="13060" width="32.7109375" style="134" customWidth="1"/>
    <col min="13061" max="13061" width="6" style="134" customWidth="1"/>
    <col min="13062" max="13062" width="8.7109375" style="134" customWidth="1"/>
    <col min="13063" max="13063" width="7.85546875" style="134" customWidth="1"/>
    <col min="13064" max="13064" width="8.42578125" style="134" customWidth="1"/>
    <col min="13065" max="13065" width="9.7109375" style="134" customWidth="1"/>
    <col min="13066" max="13068" width="0" style="134" hidden="1" customWidth="1"/>
    <col min="13069" max="13069" width="8.140625" style="134" customWidth="1"/>
    <col min="13070" max="13070" width="9" style="134" customWidth="1"/>
    <col min="13071" max="13071" width="12.85546875" style="134" customWidth="1"/>
    <col min="13072" max="13072" width="10.5703125" style="134" customWidth="1"/>
    <col min="13073" max="13073" width="8.5703125" style="134" customWidth="1"/>
    <col min="13074" max="13074" width="8" style="134" customWidth="1"/>
    <col min="13075" max="13075" width="1" style="134" customWidth="1"/>
    <col min="13076" max="13076" width="7.85546875" style="134" customWidth="1"/>
    <col min="13077" max="13077" width="7.7109375" style="134" customWidth="1"/>
    <col min="13078" max="13078" width="7.5703125" style="134" customWidth="1"/>
    <col min="13079" max="13079" width="17.85546875" style="134" customWidth="1"/>
    <col min="13080" max="13080" width="6.28515625" style="134" customWidth="1"/>
    <col min="13081" max="13312" width="9.140625" style="134"/>
    <col min="13313" max="13313" width="13.28515625" style="134" customWidth="1"/>
    <col min="13314" max="13314" width="15.42578125" style="134" customWidth="1"/>
    <col min="13315" max="13315" width="7" style="134" customWidth="1"/>
    <col min="13316" max="13316" width="32.7109375" style="134" customWidth="1"/>
    <col min="13317" max="13317" width="6" style="134" customWidth="1"/>
    <col min="13318" max="13318" width="8.7109375" style="134" customWidth="1"/>
    <col min="13319" max="13319" width="7.85546875" style="134" customWidth="1"/>
    <col min="13320" max="13320" width="8.42578125" style="134" customWidth="1"/>
    <col min="13321" max="13321" width="9.7109375" style="134" customWidth="1"/>
    <col min="13322" max="13324" width="0" style="134" hidden="1" customWidth="1"/>
    <col min="13325" max="13325" width="8.140625" style="134" customWidth="1"/>
    <col min="13326" max="13326" width="9" style="134" customWidth="1"/>
    <col min="13327" max="13327" width="12.85546875" style="134" customWidth="1"/>
    <col min="13328" max="13328" width="10.5703125" style="134" customWidth="1"/>
    <col min="13329" max="13329" width="8.5703125" style="134" customWidth="1"/>
    <col min="13330" max="13330" width="8" style="134" customWidth="1"/>
    <col min="13331" max="13331" width="1" style="134" customWidth="1"/>
    <col min="13332" max="13332" width="7.85546875" style="134" customWidth="1"/>
    <col min="13333" max="13333" width="7.7109375" style="134" customWidth="1"/>
    <col min="13334" max="13334" width="7.5703125" style="134" customWidth="1"/>
    <col min="13335" max="13335" width="17.85546875" style="134" customWidth="1"/>
    <col min="13336" max="13336" width="6.28515625" style="134" customWidth="1"/>
    <col min="13337" max="13568" width="9.140625" style="134"/>
    <col min="13569" max="13569" width="13.28515625" style="134" customWidth="1"/>
    <col min="13570" max="13570" width="15.42578125" style="134" customWidth="1"/>
    <col min="13571" max="13571" width="7" style="134" customWidth="1"/>
    <col min="13572" max="13572" width="32.7109375" style="134" customWidth="1"/>
    <col min="13573" max="13573" width="6" style="134" customWidth="1"/>
    <col min="13574" max="13574" width="8.7109375" style="134" customWidth="1"/>
    <col min="13575" max="13575" width="7.85546875" style="134" customWidth="1"/>
    <col min="13576" max="13576" width="8.42578125" style="134" customWidth="1"/>
    <col min="13577" max="13577" width="9.7109375" style="134" customWidth="1"/>
    <col min="13578" max="13580" width="0" style="134" hidden="1" customWidth="1"/>
    <col min="13581" max="13581" width="8.140625" style="134" customWidth="1"/>
    <col min="13582" max="13582" width="9" style="134" customWidth="1"/>
    <col min="13583" max="13583" width="12.85546875" style="134" customWidth="1"/>
    <col min="13584" max="13584" width="10.5703125" style="134" customWidth="1"/>
    <col min="13585" max="13585" width="8.5703125" style="134" customWidth="1"/>
    <col min="13586" max="13586" width="8" style="134" customWidth="1"/>
    <col min="13587" max="13587" width="1" style="134" customWidth="1"/>
    <col min="13588" max="13588" width="7.85546875" style="134" customWidth="1"/>
    <col min="13589" max="13589" width="7.7109375" style="134" customWidth="1"/>
    <col min="13590" max="13590" width="7.5703125" style="134" customWidth="1"/>
    <col min="13591" max="13591" width="17.85546875" style="134" customWidth="1"/>
    <col min="13592" max="13592" width="6.28515625" style="134" customWidth="1"/>
    <col min="13593" max="13824" width="9.140625" style="134"/>
    <col min="13825" max="13825" width="13.28515625" style="134" customWidth="1"/>
    <col min="13826" max="13826" width="15.42578125" style="134" customWidth="1"/>
    <col min="13827" max="13827" width="7" style="134" customWidth="1"/>
    <col min="13828" max="13828" width="32.7109375" style="134" customWidth="1"/>
    <col min="13829" max="13829" width="6" style="134" customWidth="1"/>
    <col min="13830" max="13830" width="8.7109375" style="134" customWidth="1"/>
    <col min="13831" max="13831" width="7.85546875" style="134" customWidth="1"/>
    <col min="13832" max="13832" width="8.42578125" style="134" customWidth="1"/>
    <col min="13833" max="13833" width="9.7109375" style="134" customWidth="1"/>
    <col min="13834" max="13836" width="0" style="134" hidden="1" customWidth="1"/>
    <col min="13837" max="13837" width="8.140625" style="134" customWidth="1"/>
    <col min="13838" max="13838" width="9" style="134" customWidth="1"/>
    <col min="13839" max="13839" width="12.85546875" style="134" customWidth="1"/>
    <col min="13840" max="13840" width="10.5703125" style="134" customWidth="1"/>
    <col min="13841" max="13841" width="8.5703125" style="134" customWidth="1"/>
    <col min="13842" max="13842" width="8" style="134" customWidth="1"/>
    <col min="13843" max="13843" width="1" style="134" customWidth="1"/>
    <col min="13844" max="13844" width="7.85546875" style="134" customWidth="1"/>
    <col min="13845" max="13845" width="7.7109375" style="134" customWidth="1"/>
    <col min="13846" max="13846" width="7.5703125" style="134" customWidth="1"/>
    <col min="13847" max="13847" width="17.85546875" style="134" customWidth="1"/>
    <col min="13848" max="13848" width="6.28515625" style="134" customWidth="1"/>
    <col min="13849" max="14080" width="9.140625" style="134"/>
    <col min="14081" max="14081" width="13.28515625" style="134" customWidth="1"/>
    <col min="14082" max="14082" width="15.42578125" style="134" customWidth="1"/>
    <col min="14083" max="14083" width="7" style="134" customWidth="1"/>
    <col min="14084" max="14084" width="32.7109375" style="134" customWidth="1"/>
    <col min="14085" max="14085" width="6" style="134" customWidth="1"/>
    <col min="14086" max="14086" width="8.7109375" style="134" customWidth="1"/>
    <col min="14087" max="14087" width="7.85546875" style="134" customWidth="1"/>
    <col min="14088" max="14088" width="8.42578125" style="134" customWidth="1"/>
    <col min="14089" max="14089" width="9.7109375" style="134" customWidth="1"/>
    <col min="14090" max="14092" width="0" style="134" hidden="1" customWidth="1"/>
    <col min="14093" max="14093" width="8.140625" style="134" customWidth="1"/>
    <col min="14094" max="14094" width="9" style="134" customWidth="1"/>
    <col min="14095" max="14095" width="12.85546875" style="134" customWidth="1"/>
    <col min="14096" max="14096" width="10.5703125" style="134" customWidth="1"/>
    <col min="14097" max="14097" width="8.5703125" style="134" customWidth="1"/>
    <col min="14098" max="14098" width="8" style="134" customWidth="1"/>
    <col min="14099" max="14099" width="1" style="134" customWidth="1"/>
    <col min="14100" max="14100" width="7.85546875" style="134" customWidth="1"/>
    <col min="14101" max="14101" width="7.7109375" style="134" customWidth="1"/>
    <col min="14102" max="14102" width="7.5703125" style="134" customWidth="1"/>
    <col min="14103" max="14103" width="17.85546875" style="134" customWidth="1"/>
    <col min="14104" max="14104" width="6.28515625" style="134" customWidth="1"/>
    <col min="14105" max="14336" width="9.140625" style="134"/>
    <col min="14337" max="14337" width="13.28515625" style="134" customWidth="1"/>
    <col min="14338" max="14338" width="15.42578125" style="134" customWidth="1"/>
    <col min="14339" max="14339" width="7" style="134" customWidth="1"/>
    <col min="14340" max="14340" width="32.7109375" style="134" customWidth="1"/>
    <col min="14341" max="14341" width="6" style="134" customWidth="1"/>
    <col min="14342" max="14342" width="8.7109375" style="134" customWidth="1"/>
    <col min="14343" max="14343" width="7.85546875" style="134" customWidth="1"/>
    <col min="14344" max="14344" width="8.42578125" style="134" customWidth="1"/>
    <col min="14345" max="14345" width="9.7109375" style="134" customWidth="1"/>
    <col min="14346" max="14348" width="0" style="134" hidden="1" customWidth="1"/>
    <col min="14349" max="14349" width="8.140625" style="134" customWidth="1"/>
    <col min="14350" max="14350" width="9" style="134" customWidth="1"/>
    <col min="14351" max="14351" width="12.85546875" style="134" customWidth="1"/>
    <col min="14352" max="14352" width="10.5703125" style="134" customWidth="1"/>
    <col min="14353" max="14353" width="8.5703125" style="134" customWidth="1"/>
    <col min="14354" max="14354" width="8" style="134" customWidth="1"/>
    <col min="14355" max="14355" width="1" style="134" customWidth="1"/>
    <col min="14356" max="14356" width="7.85546875" style="134" customWidth="1"/>
    <col min="14357" max="14357" width="7.7109375" style="134" customWidth="1"/>
    <col min="14358" max="14358" width="7.5703125" style="134" customWidth="1"/>
    <col min="14359" max="14359" width="17.85546875" style="134" customWidth="1"/>
    <col min="14360" max="14360" width="6.28515625" style="134" customWidth="1"/>
    <col min="14361" max="14592" width="9.140625" style="134"/>
    <col min="14593" max="14593" width="13.28515625" style="134" customWidth="1"/>
    <col min="14594" max="14594" width="15.42578125" style="134" customWidth="1"/>
    <col min="14595" max="14595" width="7" style="134" customWidth="1"/>
    <col min="14596" max="14596" width="32.7109375" style="134" customWidth="1"/>
    <col min="14597" max="14597" width="6" style="134" customWidth="1"/>
    <col min="14598" max="14598" width="8.7109375" style="134" customWidth="1"/>
    <col min="14599" max="14599" width="7.85546875" style="134" customWidth="1"/>
    <col min="14600" max="14600" width="8.42578125" style="134" customWidth="1"/>
    <col min="14601" max="14601" width="9.7109375" style="134" customWidth="1"/>
    <col min="14602" max="14604" width="0" style="134" hidden="1" customWidth="1"/>
    <col min="14605" max="14605" width="8.140625" style="134" customWidth="1"/>
    <col min="14606" max="14606" width="9" style="134" customWidth="1"/>
    <col min="14607" max="14607" width="12.85546875" style="134" customWidth="1"/>
    <col min="14608" max="14608" width="10.5703125" style="134" customWidth="1"/>
    <col min="14609" max="14609" width="8.5703125" style="134" customWidth="1"/>
    <col min="14610" max="14610" width="8" style="134" customWidth="1"/>
    <col min="14611" max="14611" width="1" style="134" customWidth="1"/>
    <col min="14612" max="14612" width="7.85546875" style="134" customWidth="1"/>
    <col min="14613" max="14613" width="7.7109375" style="134" customWidth="1"/>
    <col min="14614" max="14614" width="7.5703125" style="134" customWidth="1"/>
    <col min="14615" max="14615" width="17.85546875" style="134" customWidth="1"/>
    <col min="14616" max="14616" width="6.28515625" style="134" customWidth="1"/>
    <col min="14617" max="14848" width="9.140625" style="134"/>
    <col min="14849" max="14849" width="13.28515625" style="134" customWidth="1"/>
    <col min="14850" max="14850" width="15.42578125" style="134" customWidth="1"/>
    <col min="14851" max="14851" width="7" style="134" customWidth="1"/>
    <col min="14852" max="14852" width="32.7109375" style="134" customWidth="1"/>
    <col min="14853" max="14853" width="6" style="134" customWidth="1"/>
    <col min="14854" max="14854" width="8.7109375" style="134" customWidth="1"/>
    <col min="14855" max="14855" width="7.85546875" style="134" customWidth="1"/>
    <col min="14856" max="14856" width="8.42578125" style="134" customWidth="1"/>
    <col min="14857" max="14857" width="9.7109375" style="134" customWidth="1"/>
    <col min="14858" max="14860" width="0" style="134" hidden="1" customWidth="1"/>
    <col min="14861" max="14861" width="8.140625" style="134" customWidth="1"/>
    <col min="14862" max="14862" width="9" style="134" customWidth="1"/>
    <col min="14863" max="14863" width="12.85546875" style="134" customWidth="1"/>
    <col min="14864" max="14864" width="10.5703125" style="134" customWidth="1"/>
    <col min="14865" max="14865" width="8.5703125" style="134" customWidth="1"/>
    <col min="14866" max="14866" width="8" style="134" customWidth="1"/>
    <col min="14867" max="14867" width="1" style="134" customWidth="1"/>
    <col min="14868" max="14868" width="7.85546875" style="134" customWidth="1"/>
    <col min="14869" max="14869" width="7.7109375" style="134" customWidth="1"/>
    <col min="14870" max="14870" width="7.5703125" style="134" customWidth="1"/>
    <col min="14871" max="14871" width="17.85546875" style="134" customWidth="1"/>
    <col min="14872" max="14872" width="6.28515625" style="134" customWidth="1"/>
    <col min="14873" max="15104" width="9.140625" style="134"/>
    <col min="15105" max="15105" width="13.28515625" style="134" customWidth="1"/>
    <col min="15106" max="15106" width="15.42578125" style="134" customWidth="1"/>
    <col min="15107" max="15107" width="7" style="134" customWidth="1"/>
    <col min="15108" max="15108" width="32.7109375" style="134" customWidth="1"/>
    <col min="15109" max="15109" width="6" style="134" customWidth="1"/>
    <col min="15110" max="15110" width="8.7109375" style="134" customWidth="1"/>
    <col min="15111" max="15111" width="7.85546875" style="134" customWidth="1"/>
    <col min="15112" max="15112" width="8.42578125" style="134" customWidth="1"/>
    <col min="15113" max="15113" width="9.7109375" style="134" customWidth="1"/>
    <col min="15114" max="15116" width="0" style="134" hidden="1" customWidth="1"/>
    <col min="15117" max="15117" width="8.140625" style="134" customWidth="1"/>
    <col min="15118" max="15118" width="9" style="134" customWidth="1"/>
    <col min="15119" max="15119" width="12.85546875" style="134" customWidth="1"/>
    <col min="15120" max="15120" width="10.5703125" style="134" customWidth="1"/>
    <col min="15121" max="15121" width="8.5703125" style="134" customWidth="1"/>
    <col min="15122" max="15122" width="8" style="134" customWidth="1"/>
    <col min="15123" max="15123" width="1" style="134" customWidth="1"/>
    <col min="15124" max="15124" width="7.85546875" style="134" customWidth="1"/>
    <col min="15125" max="15125" width="7.7109375" style="134" customWidth="1"/>
    <col min="15126" max="15126" width="7.5703125" style="134" customWidth="1"/>
    <col min="15127" max="15127" width="17.85546875" style="134" customWidth="1"/>
    <col min="15128" max="15128" width="6.28515625" style="134" customWidth="1"/>
    <col min="15129" max="15360" width="9.140625" style="134"/>
    <col min="15361" max="15361" width="13.28515625" style="134" customWidth="1"/>
    <col min="15362" max="15362" width="15.42578125" style="134" customWidth="1"/>
    <col min="15363" max="15363" width="7" style="134" customWidth="1"/>
    <col min="15364" max="15364" width="32.7109375" style="134" customWidth="1"/>
    <col min="15365" max="15365" width="6" style="134" customWidth="1"/>
    <col min="15366" max="15366" width="8.7109375" style="134" customWidth="1"/>
    <col min="15367" max="15367" width="7.85546875" style="134" customWidth="1"/>
    <col min="15368" max="15368" width="8.42578125" style="134" customWidth="1"/>
    <col min="15369" max="15369" width="9.7109375" style="134" customWidth="1"/>
    <col min="15370" max="15372" width="0" style="134" hidden="1" customWidth="1"/>
    <col min="15373" max="15373" width="8.140625" style="134" customWidth="1"/>
    <col min="15374" max="15374" width="9" style="134" customWidth="1"/>
    <col min="15375" max="15375" width="12.85546875" style="134" customWidth="1"/>
    <col min="15376" max="15376" width="10.5703125" style="134" customWidth="1"/>
    <col min="15377" max="15377" width="8.5703125" style="134" customWidth="1"/>
    <col min="15378" max="15378" width="8" style="134" customWidth="1"/>
    <col min="15379" max="15379" width="1" style="134" customWidth="1"/>
    <col min="15380" max="15380" width="7.85546875" style="134" customWidth="1"/>
    <col min="15381" max="15381" width="7.7109375" style="134" customWidth="1"/>
    <col min="15382" max="15382" width="7.5703125" style="134" customWidth="1"/>
    <col min="15383" max="15383" width="17.85546875" style="134" customWidth="1"/>
    <col min="15384" max="15384" width="6.28515625" style="134" customWidth="1"/>
    <col min="15385" max="15616" width="9.140625" style="134"/>
    <col min="15617" max="15617" width="13.28515625" style="134" customWidth="1"/>
    <col min="15618" max="15618" width="15.42578125" style="134" customWidth="1"/>
    <col min="15619" max="15619" width="7" style="134" customWidth="1"/>
    <col min="15620" max="15620" width="32.7109375" style="134" customWidth="1"/>
    <col min="15621" max="15621" width="6" style="134" customWidth="1"/>
    <col min="15622" max="15622" width="8.7109375" style="134" customWidth="1"/>
    <col min="15623" max="15623" width="7.85546875" style="134" customWidth="1"/>
    <col min="15624" max="15624" width="8.42578125" style="134" customWidth="1"/>
    <col min="15625" max="15625" width="9.7109375" style="134" customWidth="1"/>
    <col min="15626" max="15628" width="0" style="134" hidden="1" customWidth="1"/>
    <col min="15629" max="15629" width="8.140625" style="134" customWidth="1"/>
    <col min="15630" max="15630" width="9" style="134" customWidth="1"/>
    <col min="15631" max="15631" width="12.85546875" style="134" customWidth="1"/>
    <col min="15632" max="15632" width="10.5703125" style="134" customWidth="1"/>
    <col min="15633" max="15633" width="8.5703125" style="134" customWidth="1"/>
    <col min="15634" max="15634" width="8" style="134" customWidth="1"/>
    <col min="15635" max="15635" width="1" style="134" customWidth="1"/>
    <col min="15636" max="15636" width="7.85546875" style="134" customWidth="1"/>
    <col min="15637" max="15637" width="7.7109375" style="134" customWidth="1"/>
    <col min="15638" max="15638" width="7.5703125" style="134" customWidth="1"/>
    <col min="15639" max="15639" width="17.85546875" style="134" customWidth="1"/>
    <col min="15640" max="15640" width="6.28515625" style="134" customWidth="1"/>
    <col min="15641" max="15872" width="9.140625" style="134"/>
    <col min="15873" max="15873" width="13.28515625" style="134" customWidth="1"/>
    <col min="15874" max="15874" width="15.42578125" style="134" customWidth="1"/>
    <col min="15875" max="15875" width="7" style="134" customWidth="1"/>
    <col min="15876" max="15876" width="32.7109375" style="134" customWidth="1"/>
    <col min="15877" max="15877" width="6" style="134" customWidth="1"/>
    <col min="15878" max="15878" width="8.7109375" style="134" customWidth="1"/>
    <col min="15879" max="15879" width="7.85546875" style="134" customWidth="1"/>
    <col min="15880" max="15880" width="8.42578125" style="134" customWidth="1"/>
    <col min="15881" max="15881" width="9.7109375" style="134" customWidth="1"/>
    <col min="15882" max="15884" width="0" style="134" hidden="1" customWidth="1"/>
    <col min="15885" max="15885" width="8.140625" style="134" customWidth="1"/>
    <col min="15886" max="15886" width="9" style="134" customWidth="1"/>
    <col min="15887" max="15887" width="12.85546875" style="134" customWidth="1"/>
    <col min="15888" max="15888" width="10.5703125" style="134" customWidth="1"/>
    <col min="15889" max="15889" width="8.5703125" style="134" customWidth="1"/>
    <col min="15890" max="15890" width="8" style="134" customWidth="1"/>
    <col min="15891" max="15891" width="1" style="134" customWidth="1"/>
    <col min="15892" max="15892" width="7.85546875" style="134" customWidth="1"/>
    <col min="15893" max="15893" width="7.7109375" style="134" customWidth="1"/>
    <col min="15894" max="15894" width="7.5703125" style="134" customWidth="1"/>
    <col min="15895" max="15895" width="17.85546875" style="134" customWidth="1"/>
    <col min="15896" max="15896" width="6.28515625" style="134" customWidth="1"/>
    <col min="15897" max="16128" width="9.140625" style="134"/>
    <col min="16129" max="16129" width="13.28515625" style="134" customWidth="1"/>
    <col min="16130" max="16130" width="15.42578125" style="134" customWidth="1"/>
    <col min="16131" max="16131" width="7" style="134" customWidth="1"/>
    <col min="16132" max="16132" width="32.7109375" style="134" customWidth="1"/>
    <col min="16133" max="16133" width="6" style="134" customWidth="1"/>
    <col min="16134" max="16134" width="8.7109375" style="134" customWidth="1"/>
    <col min="16135" max="16135" width="7.85546875" style="134" customWidth="1"/>
    <col min="16136" max="16136" width="8.42578125" style="134" customWidth="1"/>
    <col min="16137" max="16137" width="9.7109375" style="134" customWidth="1"/>
    <col min="16138" max="16140" width="0" style="134" hidden="1" customWidth="1"/>
    <col min="16141" max="16141" width="8.140625" style="134" customWidth="1"/>
    <col min="16142" max="16142" width="9" style="134" customWidth="1"/>
    <col min="16143" max="16143" width="12.85546875" style="134" customWidth="1"/>
    <col min="16144" max="16144" width="10.5703125" style="134" customWidth="1"/>
    <col min="16145" max="16145" width="8.5703125" style="134" customWidth="1"/>
    <col min="16146" max="16146" width="8" style="134" customWidth="1"/>
    <col min="16147" max="16147" width="1" style="134" customWidth="1"/>
    <col min="16148" max="16148" width="7.85546875" style="134" customWidth="1"/>
    <col min="16149" max="16149" width="7.7109375" style="134" customWidth="1"/>
    <col min="16150" max="16150" width="7.5703125" style="134" customWidth="1"/>
    <col min="16151" max="16151" width="17.85546875" style="134" customWidth="1"/>
    <col min="16152" max="16152" width="6.28515625" style="134" customWidth="1"/>
    <col min="16153" max="16384" width="9.140625" style="134"/>
  </cols>
  <sheetData>
    <row r="1" spans="1:24" ht="12.75" customHeight="1">
      <c r="A1" s="333" t="s">
        <v>116</v>
      </c>
      <c r="B1" s="334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257"/>
    </row>
    <row r="2" spans="1:24" ht="12.75" customHeight="1">
      <c r="A2" s="336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258"/>
    </row>
    <row r="3" spans="1:24" ht="23.25" customHeight="1">
      <c r="A3" s="259" t="s">
        <v>117</v>
      </c>
      <c r="B3" s="136" t="s">
        <v>118</v>
      </c>
      <c r="C3" s="137" t="s">
        <v>8</v>
      </c>
      <c r="D3" s="138" t="s">
        <v>119</v>
      </c>
      <c r="E3" s="138"/>
      <c r="F3" s="139" t="s">
        <v>120</v>
      </c>
      <c r="G3" s="338" t="s">
        <v>121</v>
      </c>
      <c r="H3" s="338"/>
      <c r="I3" s="338"/>
      <c r="J3" s="338"/>
      <c r="K3" s="338"/>
      <c r="L3" s="338"/>
      <c r="M3" s="339"/>
      <c r="N3" s="339"/>
      <c r="O3" s="137" t="s">
        <v>122</v>
      </c>
      <c r="P3" s="260"/>
      <c r="Q3" s="340"/>
      <c r="R3" s="340"/>
      <c r="S3" s="236"/>
      <c r="T3" s="341"/>
      <c r="U3" s="341"/>
      <c r="V3" s="341"/>
      <c r="W3" s="341"/>
    </row>
    <row r="4" spans="1:24" ht="36" customHeight="1">
      <c r="A4" s="342" t="s">
        <v>123</v>
      </c>
      <c r="B4" s="343"/>
      <c r="C4" s="140"/>
      <c r="D4" s="141" t="s">
        <v>124</v>
      </c>
      <c r="E4" s="142"/>
      <c r="F4" s="143" t="s">
        <v>125</v>
      </c>
      <c r="G4" s="144" t="s">
        <v>126</v>
      </c>
      <c r="H4" s="145" t="s">
        <v>127</v>
      </c>
      <c r="I4" s="146" t="s">
        <v>128</v>
      </c>
      <c r="J4" s="147"/>
      <c r="K4" s="147"/>
      <c r="L4" s="147"/>
      <c r="M4" s="147" t="s">
        <v>129</v>
      </c>
      <c r="N4" s="148" t="s">
        <v>130</v>
      </c>
      <c r="O4" s="149"/>
      <c r="P4" s="261" t="s">
        <v>131</v>
      </c>
      <c r="Q4" s="150"/>
      <c r="R4" s="150"/>
      <c r="T4" s="156"/>
      <c r="U4" s="156"/>
      <c r="V4" s="237"/>
      <c r="W4" s="156"/>
    </row>
    <row r="5" spans="1:24" ht="19.5" customHeight="1">
      <c r="A5" s="46" t="s">
        <v>132</v>
      </c>
      <c r="B5" t="s">
        <v>61</v>
      </c>
      <c r="C5" s="216">
        <v>6</v>
      </c>
      <c r="D5" t="s">
        <v>133</v>
      </c>
      <c r="E5" t="s">
        <v>134</v>
      </c>
      <c r="F5" s="262"/>
      <c r="G5" s="151">
        <v>11</v>
      </c>
      <c r="H5" s="151">
        <v>10</v>
      </c>
      <c r="I5" s="231">
        <v>11</v>
      </c>
      <c r="J5" s="155">
        <f t="shared" ref="J5:J46" si="0">IF(G5&gt;0,G5,AVERAGE(H5,I5))</f>
        <v>11</v>
      </c>
      <c r="K5" s="136">
        <f t="shared" ref="K5:K46" si="1">IF(H5&gt;0,H5,AVERAGE(I5,G5))</f>
        <v>10</v>
      </c>
      <c r="L5" s="136">
        <f t="shared" ref="L5:L46" si="2">IF(I5&gt;0,I5,AVERAGE(G5,H5))</f>
        <v>11</v>
      </c>
      <c r="M5" s="152">
        <f t="shared" ref="M5:M46" si="3">J5+K5+L5</f>
        <v>32</v>
      </c>
      <c r="N5" s="152">
        <f t="shared" ref="N5:N46" si="4">ROUND(M5/3,0)</f>
        <v>11</v>
      </c>
      <c r="O5" s="153" t="str">
        <f>VLOOKUP(N5,'[4]JUDGES SCORE SHEET JAN 15 '!$O$77:$U$87,C5+1)</f>
        <v>Silver</v>
      </c>
      <c r="P5" s="263" t="s">
        <v>126</v>
      </c>
      <c r="Q5"/>
      <c r="R5"/>
      <c r="T5" s="178"/>
      <c r="U5" s="178"/>
      <c r="V5" s="237"/>
      <c r="W5" s="178"/>
      <c r="X5" s="238"/>
    </row>
    <row r="6" spans="1:24" ht="15.75">
      <c r="A6" s="46" t="s">
        <v>41</v>
      </c>
      <c r="B6" t="s">
        <v>40</v>
      </c>
      <c r="C6" s="224">
        <v>3</v>
      </c>
      <c r="D6" t="s">
        <v>135</v>
      </c>
      <c r="E6" t="s">
        <v>136</v>
      </c>
      <c r="F6" s="264"/>
      <c r="G6" s="151">
        <v>10</v>
      </c>
      <c r="H6" s="151">
        <v>11</v>
      </c>
      <c r="I6" s="232">
        <v>10</v>
      </c>
      <c r="J6" s="155">
        <f t="shared" si="0"/>
        <v>10</v>
      </c>
      <c r="K6" s="136">
        <f t="shared" si="1"/>
        <v>11</v>
      </c>
      <c r="L6" s="136">
        <f t="shared" si="2"/>
        <v>10</v>
      </c>
      <c r="M6" s="152">
        <f t="shared" si="3"/>
        <v>31</v>
      </c>
      <c r="N6" s="152">
        <f t="shared" si="4"/>
        <v>10</v>
      </c>
      <c r="O6" s="153" t="str">
        <f>VLOOKUP(N6,'[4]JUDGES SCORE SHEET JAN 15 '!$O$77:$U$87,C6+1)</f>
        <v>Gold</v>
      </c>
      <c r="P6" s="265" t="s">
        <v>137</v>
      </c>
      <c r="Q6"/>
      <c r="R6"/>
      <c r="T6" s="178"/>
      <c r="U6" s="178"/>
      <c r="V6" s="237"/>
      <c r="W6" s="178"/>
      <c r="X6" s="238"/>
    </row>
    <row r="7" spans="1:24" ht="15.75">
      <c r="A7" s="46" t="s">
        <v>106</v>
      </c>
      <c r="B7" t="s">
        <v>105</v>
      </c>
      <c r="C7" s="216">
        <v>6</v>
      </c>
      <c r="D7" t="s">
        <v>138</v>
      </c>
      <c r="E7" t="s">
        <v>139</v>
      </c>
      <c r="F7" s="264"/>
      <c r="G7" s="151">
        <v>11</v>
      </c>
      <c r="H7" s="151">
        <v>11</v>
      </c>
      <c r="I7" s="232">
        <v>11</v>
      </c>
      <c r="J7" s="155">
        <f t="shared" si="0"/>
        <v>11</v>
      </c>
      <c r="K7" s="136">
        <f t="shared" si="1"/>
        <v>11</v>
      </c>
      <c r="L7" s="136">
        <f t="shared" si="2"/>
        <v>11</v>
      </c>
      <c r="M7" s="152">
        <f t="shared" si="3"/>
        <v>33</v>
      </c>
      <c r="N7" s="152">
        <f t="shared" si="4"/>
        <v>11</v>
      </c>
      <c r="O7" s="153" t="str">
        <f>VLOOKUP(N7,'[4]JUDGES SCORE SHEET JAN 15 '!$O$77:$U$87,C7+1)</f>
        <v>Silver</v>
      </c>
      <c r="P7" s="266" t="s">
        <v>128</v>
      </c>
      <c r="Q7"/>
      <c r="R7"/>
      <c r="T7" s="178"/>
      <c r="U7" s="178"/>
      <c r="V7" s="237"/>
      <c r="W7" s="178"/>
      <c r="X7" s="238"/>
    </row>
    <row r="8" spans="1:24" ht="15.75">
      <c r="A8" s="46" t="s">
        <v>56</v>
      </c>
      <c r="B8" t="s">
        <v>55</v>
      </c>
      <c r="C8" s="216">
        <v>6</v>
      </c>
      <c r="D8" t="s">
        <v>140</v>
      </c>
      <c r="E8" t="s">
        <v>141</v>
      </c>
      <c r="F8" s="262"/>
      <c r="G8" s="151">
        <v>10</v>
      </c>
      <c r="H8" s="151">
        <v>11</v>
      </c>
      <c r="I8" s="232">
        <v>10</v>
      </c>
      <c r="J8" s="155">
        <f t="shared" si="0"/>
        <v>10</v>
      </c>
      <c r="K8" s="136">
        <f t="shared" si="1"/>
        <v>11</v>
      </c>
      <c r="L8" s="136">
        <f t="shared" si="2"/>
        <v>10</v>
      </c>
      <c r="M8" s="152">
        <f t="shared" si="3"/>
        <v>31</v>
      </c>
      <c r="N8" s="152">
        <f t="shared" si="4"/>
        <v>10</v>
      </c>
      <c r="O8" s="153" t="str">
        <f>VLOOKUP(N8,'[4]JUDGES SCORE SHEET JAN 15 '!$O$77:$U$87,C8+1)</f>
        <v>Bronze</v>
      </c>
      <c r="P8" s="263" t="s">
        <v>126</v>
      </c>
      <c r="Q8"/>
      <c r="R8"/>
      <c r="T8" s="178"/>
      <c r="U8" s="178"/>
      <c r="V8" s="237"/>
      <c r="W8" s="178"/>
      <c r="X8" s="238"/>
    </row>
    <row r="9" spans="1:24" ht="15.75">
      <c r="A9" s="46" t="s">
        <v>142</v>
      </c>
      <c r="B9" t="s">
        <v>143</v>
      </c>
      <c r="C9" s="216">
        <v>5</v>
      </c>
      <c r="D9" t="s">
        <v>144</v>
      </c>
      <c r="E9" t="s">
        <v>145</v>
      </c>
      <c r="F9" s="267"/>
      <c r="G9" s="151">
        <v>11</v>
      </c>
      <c r="H9" s="151">
        <v>10</v>
      </c>
      <c r="I9" s="231">
        <v>11</v>
      </c>
      <c r="J9" s="155">
        <f t="shared" si="0"/>
        <v>11</v>
      </c>
      <c r="K9" s="136">
        <f t="shared" si="1"/>
        <v>10</v>
      </c>
      <c r="L9" s="136">
        <f t="shared" si="2"/>
        <v>11</v>
      </c>
      <c r="M9" s="152">
        <f t="shared" si="3"/>
        <v>32</v>
      </c>
      <c r="N9" s="152">
        <f t="shared" si="4"/>
        <v>11</v>
      </c>
      <c r="O9" s="153" t="str">
        <f>VLOOKUP(N9,'[4]JUDGES SCORE SHEET JAN 15 '!$O$77:$U$87,C9+1)</f>
        <v>Silver</v>
      </c>
      <c r="P9" s="265" t="s">
        <v>137</v>
      </c>
      <c r="Q9"/>
      <c r="R9"/>
      <c r="T9" s="178"/>
      <c r="U9" s="178"/>
      <c r="V9" s="237"/>
      <c r="W9" s="178"/>
      <c r="X9" s="238"/>
    </row>
    <row r="10" spans="1:24" ht="15.75" customHeight="1">
      <c r="A10" s="46" t="s">
        <v>146</v>
      </c>
      <c r="B10" t="s">
        <v>92</v>
      </c>
      <c r="C10" s="216">
        <v>6</v>
      </c>
      <c r="D10" t="s">
        <v>147</v>
      </c>
      <c r="E10" t="s">
        <v>136</v>
      </c>
      <c r="F10" s="268"/>
      <c r="G10" s="151">
        <v>12</v>
      </c>
      <c r="H10" s="151">
        <v>11</v>
      </c>
      <c r="I10" s="232">
        <v>10</v>
      </c>
      <c r="J10" s="155">
        <f t="shared" si="0"/>
        <v>12</v>
      </c>
      <c r="K10" s="136">
        <f t="shared" si="1"/>
        <v>11</v>
      </c>
      <c r="L10" s="136">
        <f t="shared" si="2"/>
        <v>10</v>
      </c>
      <c r="M10" s="152">
        <f t="shared" si="3"/>
        <v>33</v>
      </c>
      <c r="N10" s="152">
        <f t="shared" si="4"/>
        <v>11</v>
      </c>
      <c r="O10" s="153" t="str">
        <f>VLOOKUP(N10,'[4]JUDGES SCORE SHEET JAN 15 '!$O$77:$U$87,C10+1)</f>
        <v>Silver</v>
      </c>
      <c r="P10" s="266" t="s">
        <v>128</v>
      </c>
      <c r="Q10"/>
      <c r="R10"/>
      <c r="S10" s="239"/>
      <c r="T10" s="178"/>
      <c r="U10" s="178"/>
      <c r="V10" s="237"/>
      <c r="W10" s="178"/>
      <c r="X10" s="238"/>
    </row>
    <row r="11" spans="1:24" ht="15.75">
      <c r="A11" s="46" t="s">
        <v>148</v>
      </c>
      <c r="B11" t="s">
        <v>149</v>
      </c>
      <c r="C11" s="216">
        <v>4</v>
      </c>
      <c r="D11" t="s">
        <v>150</v>
      </c>
      <c r="E11" t="s">
        <v>145</v>
      </c>
      <c r="F11" s="269"/>
      <c r="G11" s="151">
        <v>13</v>
      </c>
      <c r="H11" s="151">
        <v>12</v>
      </c>
      <c r="I11" s="232">
        <v>13</v>
      </c>
      <c r="J11" s="230">
        <f t="shared" si="0"/>
        <v>13</v>
      </c>
      <c r="K11" s="154">
        <f t="shared" si="1"/>
        <v>12</v>
      </c>
      <c r="L11" s="154">
        <f t="shared" si="2"/>
        <v>13</v>
      </c>
      <c r="M11" s="152">
        <f t="shared" si="3"/>
        <v>38</v>
      </c>
      <c r="N11" s="152">
        <f t="shared" si="4"/>
        <v>13</v>
      </c>
      <c r="O11" s="153" t="str">
        <f>VLOOKUP(N11,'[4]JUDGES SCORE SHEET JAN 15 '!$O$77:$U$87,C11+1)</f>
        <v>Com</v>
      </c>
      <c r="P11" s="263" t="s">
        <v>126</v>
      </c>
      <c r="Q11"/>
      <c r="R11"/>
      <c r="T11" s="178"/>
      <c r="U11" s="178"/>
      <c r="V11" s="237"/>
      <c r="W11" s="178"/>
      <c r="X11" s="238"/>
    </row>
    <row r="12" spans="1:24" ht="15.75" customHeight="1">
      <c r="A12" s="46" t="s">
        <v>151</v>
      </c>
      <c r="B12" t="s">
        <v>152</v>
      </c>
      <c r="C12" s="216">
        <v>6</v>
      </c>
      <c r="D12" t="s">
        <v>153</v>
      </c>
      <c r="E12" t="s">
        <v>154</v>
      </c>
      <c r="F12" s="264"/>
      <c r="G12" s="151">
        <v>9</v>
      </c>
      <c r="H12" s="151">
        <v>10</v>
      </c>
      <c r="I12" s="231">
        <v>9</v>
      </c>
      <c r="J12" s="155">
        <f t="shared" si="0"/>
        <v>9</v>
      </c>
      <c r="K12" s="136">
        <f t="shared" si="1"/>
        <v>10</v>
      </c>
      <c r="L12" s="136">
        <f t="shared" si="2"/>
        <v>9</v>
      </c>
      <c r="M12" s="152">
        <f t="shared" si="3"/>
        <v>28</v>
      </c>
      <c r="N12" s="152">
        <f t="shared" si="4"/>
        <v>9</v>
      </c>
      <c r="O12" s="153"/>
      <c r="P12" s="265" t="s">
        <v>137</v>
      </c>
      <c r="Q12"/>
      <c r="R12"/>
      <c r="T12" s="178"/>
      <c r="U12" s="178"/>
      <c r="V12" s="237"/>
      <c r="W12" s="178"/>
      <c r="X12" s="238"/>
    </row>
    <row r="13" spans="1:24" ht="15.75" customHeight="1">
      <c r="A13" s="46" t="s">
        <v>155</v>
      </c>
      <c r="B13" t="s">
        <v>83</v>
      </c>
      <c r="C13" s="216">
        <v>4</v>
      </c>
      <c r="D13" t="s">
        <v>156</v>
      </c>
      <c r="E13" t="s">
        <v>145</v>
      </c>
      <c r="F13" s="220"/>
      <c r="G13" s="151">
        <v>13</v>
      </c>
      <c r="H13" s="151">
        <v>13</v>
      </c>
      <c r="I13" s="232">
        <v>13</v>
      </c>
      <c r="J13" s="155">
        <f t="shared" si="0"/>
        <v>13</v>
      </c>
      <c r="K13" s="136">
        <f t="shared" si="1"/>
        <v>13</v>
      </c>
      <c r="L13" s="136">
        <f t="shared" si="2"/>
        <v>13</v>
      </c>
      <c r="M13" s="152">
        <f t="shared" si="3"/>
        <v>39</v>
      </c>
      <c r="N13" s="152">
        <f t="shared" si="4"/>
        <v>13</v>
      </c>
      <c r="O13" s="153" t="str">
        <f>VLOOKUP(N13,'[4]JUDGES SCORE SHEET JAN 15 '!$O$77:$U$87,C13+1)</f>
        <v>Com</v>
      </c>
      <c r="P13" s="266" t="s">
        <v>128</v>
      </c>
      <c r="Q13"/>
      <c r="R13"/>
      <c r="T13" s="178"/>
      <c r="U13" s="178"/>
      <c r="V13" s="237"/>
      <c r="W13" s="178"/>
      <c r="X13" s="238"/>
    </row>
    <row r="14" spans="1:24" ht="15.75" customHeight="1">
      <c r="A14" s="46" t="s">
        <v>69</v>
      </c>
      <c r="B14" t="s">
        <v>68</v>
      </c>
      <c r="C14" s="216">
        <v>6</v>
      </c>
      <c r="D14" t="s">
        <v>157</v>
      </c>
      <c r="E14" t="s">
        <v>141</v>
      </c>
      <c r="F14" s="262"/>
      <c r="G14" s="151">
        <v>14</v>
      </c>
      <c r="H14" s="151">
        <v>13</v>
      </c>
      <c r="I14" s="231">
        <v>14</v>
      </c>
      <c r="J14" s="155">
        <f t="shared" si="0"/>
        <v>14</v>
      </c>
      <c r="K14" s="136">
        <f t="shared" si="1"/>
        <v>13</v>
      </c>
      <c r="L14" s="136">
        <f t="shared" si="2"/>
        <v>14</v>
      </c>
      <c r="M14" s="152">
        <f t="shared" si="3"/>
        <v>41</v>
      </c>
      <c r="N14" s="152">
        <f t="shared" si="4"/>
        <v>14</v>
      </c>
      <c r="O14" s="153" t="str">
        <f>VLOOKUP(N14,'[4]JUDGES SCORE SHEET JAN 15 '!$O$77:$U$87,C14+1)</f>
        <v>Com</v>
      </c>
      <c r="P14" s="263" t="s">
        <v>126</v>
      </c>
      <c r="Q14"/>
      <c r="R14"/>
      <c r="T14" s="178"/>
      <c r="U14" s="178"/>
      <c r="V14" s="237"/>
      <c r="W14" s="178"/>
      <c r="X14" s="238"/>
    </row>
    <row r="15" spans="1:24" ht="15.75" customHeight="1">
      <c r="A15" s="46" t="s">
        <v>86</v>
      </c>
      <c r="B15" t="s">
        <v>85</v>
      </c>
      <c r="C15" s="216">
        <v>5</v>
      </c>
      <c r="D15" t="s">
        <v>158</v>
      </c>
      <c r="E15" t="s">
        <v>139</v>
      </c>
      <c r="F15" s="270"/>
      <c r="G15" s="151">
        <v>12</v>
      </c>
      <c r="H15" s="151">
        <v>11</v>
      </c>
      <c r="I15" s="231">
        <v>11</v>
      </c>
      <c r="J15" s="155">
        <f t="shared" si="0"/>
        <v>12</v>
      </c>
      <c r="K15" s="136">
        <f t="shared" si="1"/>
        <v>11</v>
      </c>
      <c r="L15" s="136">
        <f t="shared" si="2"/>
        <v>11</v>
      </c>
      <c r="M15" s="152">
        <f t="shared" si="3"/>
        <v>34</v>
      </c>
      <c r="N15" s="152">
        <f t="shared" si="4"/>
        <v>11</v>
      </c>
      <c r="O15" s="153" t="str">
        <f>VLOOKUP(N15,'[4]JUDGES SCORE SHEET JAN 15 '!$O$77:$U$87,C15+1)</f>
        <v>Silver</v>
      </c>
      <c r="P15" s="265" t="s">
        <v>137</v>
      </c>
      <c r="Q15"/>
      <c r="R15"/>
      <c r="S15" s="240"/>
      <c r="T15" s="178"/>
      <c r="U15" s="178"/>
      <c r="V15" s="237"/>
      <c r="W15" s="178"/>
      <c r="X15" s="238"/>
    </row>
    <row r="16" spans="1:24" ht="15.75" customHeight="1">
      <c r="A16" s="46" t="s">
        <v>47</v>
      </c>
      <c r="B16" t="s">
        <v>46</v>
      </c>
      <c r="C16" s="224">
        <v>3</v>
      </c>
      <c r="D16" t="s">
        <v>159</v>
      </c>
      <c r="E16" t="s">
        <v>145</v>
      </c>
      <c r="F16" s="270"/>
      <c r="G16" s="151">
        <v>12</v>
      </c>
      <c r="H16" s="151">
        <v>10</v>
      </c>
      <c r="I16" s="232">
        <v>11</v>
      </c>
      <c r="J16" s="155">
        <f t="shared" si="0"/>
        <v>12</v>
      </c>
      <c r="K16" s="136">
        <f t="shared" si="1"/>
        <v>10</v>
      </c>
      <c r="L16" s="136">
        <f t="shared" si="2"/>
        <v>11</v>
      </c>
      <c r="M16" s="152">
        <f t="shared" si="3"/>
        <v>33</v>
      </c>
      <c r="N16" s="152">
        <f t="shared" si="4"/>
        <v>11</v>
      </c>
      <c r="O16" s="153" t="str">
        <f>VLOOKUP(N16,'[4]JUDGES SCORE SHEET JAN 15 '!$O$77:$U$87,C16+1)</f>
        <v>Gold</v>
      </c>
      <c r="P16" s="266" t="s">
        <v>128</v>
      </c>
      <c r="Q16"/>
      <c r="R16"/>
      <c r="T16" s="178"/>
      <c r="U16" s="178"/>
      <c r="V16" s="237"/>
      <c r="W16" s="178"/>
      <c r="X16" s="238"/>
    </row>
    <row r="17" spans="1:24" ht="15" customHeight="1">
      <c r="A17" s="46" t="s">
        <v>98</v>
      </c>
      <c r="B17" t="s">
        <v>97</v>
      </c>
      <c r="C17" s="216">
        <v>5</v>
      </c>
      <c r="D17" t="s">
        <v>160</v>
      </c>
      <c r="E17" t="s">
        <v>161</v>
      </c>
      <c r="F17" s="264"/>
      <c r="G17" s="151">
        <v>11</v>
      </c>
      <c r="H17" s="151">
        <v>10</v>
      </c>
      <c r="I17" s="232">
        <v>10</v>
      </c>
      <c r="J17" s="155">
        <f t="shared" si="0"/>
        <v>11</v>
      </c>
      <c r="K17" s="136">
        <f t="shared" si="1"/>
        <v>10</v>
      </c>
      <c r="L17" s="136">
        <f t="shared" si="2"/>
        <v>10</v>
      </c>
      <c r="M17" s="152">
        <f t="shared" si="3"/>
        <v>31</v>
      </c>
      <c r="N17" s="152">
        <f t="shared" si="4"/>
        <v>10</v>
      </c>
      <c r="O17" s="153" t="str">
        <f>VLOOKUP(N17,'[4]JUDGES SCORE SHEET JAN 15 '!$O$77:$U$87,C17+1)</f>
        <v>Bronze</v>
      </c>
      <c r="P17" s="263" t="s">
        <v>126</v>
      </c>
      <c r="Q17"/>
      <c r="R17"/>
      <c r="S17" s="236"/>
      <c r="T17" s="178"/>
      <c r="U17" s="178"/>
      <c r="V17" s="237"/>
      <c r="W17" s="178"/>
      <c r="X17" s="238"/>
    </row>
    <row r="18" spans="1:24" ht="15.75" customHeight="1">
      <c r="A18" s="46" t="s">
        <v>155</v>
      </c>
      <c r="B18" t="s">
        <v>83</v>
      </c>
      <c r="C18" s="216">
        <v>4</v>
      </c>
      <c r="D18" t="s">
        <v>162</v>
      </c>
      <c r="E18" t="s">
        <v>145</v>
      </c>
      <c r="F18" s="262"/>
      <c r="G18" s="151">
        <v>12</v>
      </c>
      <c r="H18" s="151">
        <v>12</v>
      </c>
      <c r="I18" s="231">
        <v>12</v>
      </c>
      <c r="J18" s="155">
        <f t="shared" si="0"/>
        <v>12</v>
      </c>
      <c r="K18" s="136">
        <f t="shared" si="1"/>
        <v>12</v>
      </c>
      <c r="L18" s="136">
        <f t="shared" si="2"/>
        <v>12</v>
      </c>
      <c r="M18" s="152">
        <f t="shared" si="3"/>
        <v>36</v>
      </c>
      <c r="N18" s="152">
        <f t="shared" si="4"/>
        <v>12</v>
      </c>
      <c r="O18" s="153" t="str">
        <f>VLOOKUP(N18,'[4]JUDGES SCORE SHEET JAN 15 '!$O$77:$U$87,C18+1)</f>
        <v>Gold</v>
      </c>
      <c r="P18" s="265" t="s">
        <v>137</v>
      </c>
      <c r="Q18"/>
      <c r="R18"/>
      <c r="T18" s="178"/>
      <c r="U18" s="178"/>
      <c r="V18" s="237"/>
      <c r="W18" s="178"/>
      <c r="X18" s="238"/>
    </row>
    <row r="19" spans="1:24" ht="15.75">
      <c r="A19" s="46" t="s">
        <v>94</v>
      </c>
      <c r="B19" t="s">
        <v>92</v>
      </c>
      <c r="C19" s="216">
        <v>4</v>
      </c>
      <c r="D19" t="s">
        <v>163</v>
      </c>
      <c r="E19" t="s">
        <v>136</v>
      </c>
      <c r="F19" s="267"/>
      <c r="G19" s="151">
        <v>11</v>
      </c>
      <c r="H19" s="151">
        <v>12</v>
      </c>
      <c r="I19" s="232">
        <v>11</v>
      </c>
      <c r="J19" s="155">
        <f t="shared" si="0"/>
        <v>11</v>
      </c>
      <c r="K19" s="136">
        <f t="shared" si="1"/>
        <v>12</v>
      </c>
      <c r="L19" s="136">
        <f t="shared" si="2"/>
        <v>11</v>
      </c>
      <c r="M19" s="152">
        <f t="shared" si="3"/>
        <v>34</v>
      </c>
      <c r="N19" s="152">
        <f t="shared" si="4"/>
        <v>11</v>
      </c>
      <c r="O19" s="153" t="str">
        <f>VLOOKUP(N19,'[4]JUDGES SCORE SHEET JAN 15 '!$O$77:$U$87,C19+1)</f>
        <v>Gold</v>
      </c>
      <c r="P19" s="266" t="s">
        <v>128</v>
      </c>
      <c r="Q19"/>
      <c r="R19"/>
      <c r="T19" s="178"/>
      <c r="U19" s="178"/>
      <c r="V19" s="237"/>
      <c r="W19" s="178"/>
      <c r="X19" s="241"/>
    </row>
    <row r="20" spans="1:24" ht="15.75">
      <c r="A20" s="46" t="s">
        <v>86</v>
      </c>
      <c r="B20" t="s">
        <v>85</v>
      </c>
      <c r="C20" s="216">
        <v>5</v>
      </c>
      <c r="D20" t="s">
        <v>164</v>
      </c>
      <c r="E20" t="s">
        <v>139</v>
      </c>
      <c r="F20" s="262"/>
      <c r="G20" s="151">
        <v>13</v>
      </c>
      <c r="H20" s="151">
        <v>12</v>
      </c>
      <c r="I20" s="232">
        <v>12</v>
      </c>
      <c r="J20" s="230">
        <f t="shared" si="0"/>
        <v>13</v>
      </c>
      <c r="K20" s="154">
        <f t="shared" si="1"/>
        <v>12</v>
      </c>
      <c r="L20" s="154">
        <f t="shared" si="2"/>
        <v>12</v>
      </c>
      <c r="M20" s="152">
        <f t="shared" si="3"/>
        <v>37</v>
      </c>
      <c r="N20" s="152">
        <f t="shared" si="4"/>
        <v>12</v>
      </c>
      <c r="O20" s="153" t="str">
        <f>VLOOKUP(N20,'[4]JUDGES SCORE SHEET JAN 15 '!$O$77:$U$87,C20+1)</f>
        <v>Gold</v>
      </c>
      <c r="P20" s="263" t="s">
        <v>126</v>
      </c>
      <c r="Q20"/>
      <c r="R20"/>
      <c r="T20" s="178"/>
      <c r="U20" s="178"/>
      <c r="V20" s="237"/>
      <c r="W20" s="178"/>
      <c r="X20" s="238"/>
    </row>
    <row r="21" spans="1:24" ht="16.5" customHeight="1">
      <c r="A21" s="46" t="s">
        <v>69</v>
      </c>
      <c r="B21" t="s">
        <v>68</v>
      </c>
      <c r="C21" s="216">
        <v>6</v>
      </c>
      <c r="D21" t="s">
        <v>165</v>
      </c>
      <c r="E21" t="s">
        <v>141</v>
      </c>
      <c r="F21" s="264"/>
      <c r="G21" s="151">
        <v>12</v>
      </c>
      <c r="H21" s="151">
        <v>12</v>
      </c>
      <c r="I21" s="231">
        <v>12</v>
      </c>
      <c r="J21" s="155">
        <f t="shared" si="0"/>
        <v>12</v>
      </c>
      <c r="K21" s="136">
        <f t="shared" si="1"/>
        <v>12</v>
      </c>
      <c r="L21" s="136">
        <f t="shared" si="2"/>
        <v>12</v>
      </c>
      <c r="M21" s="152">
        <f t="shared" si="3"/>
        <v>36</v>
      </c>
      <c r="N21" s="152">
        <f t="shared" si="4"/>
        <v>12</v>
      </c>
      <c r="O21" s="153" t="str">
        <f>VLOOKUP(N21,'[4]JUDGES SCORE SHEET JAN 15 '!$O$77:$U$87,C21+1)</f>
        <v>Gold</v>
      </c>
      <c r="P21" s="265" t="s">
        <v>137</v>
      </c>
      <c r="Q21"/>
      <c r="R21"/>
      <c r="T21" s="178"/>
      <c r="U21" s="178"/>
      <c r="V21" s="237"/>
      <c r="W21" s="178"/>
      <c r="X21" s="238"/>
    </row>
    <row r="22" spans="1:24" ht="15.75" customHeight="1">
      <c r="A22" s="46" t="s">
        <v>100</v>
      </c>
      <c r="B22" t="s">
        <v>99</v>
      </c>
      <c r="C22" s="216">
        <v>6</v>
      </c>
      <c r="D22" t="s">
        <v>166</v>
      </c>
      <c r="E22" t="s">
        <v>136</v>
      </c>
      <c r="F22" s="271" t="s">
        <v>225</v>
      </c>
      <c r="G22" s="151">
        <v>15</v>
      </c>
      <c r="H22" s="151">
        <v>14</v>
      </c>
      <c r="I22" s="232">
        <v>13</v>
      </c>
      <c r="J22" s="155">
        <f t="shared" si="0"/>
        <v>15</v>
      </c>
      <c r="K22" s="136">
        <f t="shared" si="1"/>
        <v>14</v>
      </c>
      <c r="L22" s="136">
        <f t="shared" si="2"/>
        <v>13</v>
      </c>
      <c r="M22" s="152">
        <f t="shared" si="3"/>
        <v>42</v>
      </c>
      <c r="N22" s="152">
        <f t="shared" si="4"/>
        <v>14</v>
      </c>
      <c r="O22" s="153" t="str">
        <f>VLOOKUP(N22,'[4]JUDGES SCORE SHEET JAN 15 '!$O$77:$U$87,C22+1)</f>
        <v>Com</v>
      </c>
      <c r="P22" s="266" t="s">
        <v>128</v>
      </c>
      <c r="Q22"/>
      <c r="R22"/>
      <c r="T22" s="178"/>
      <c r="U22" s="178"/>
      <c r="V22" s="237"/>
      <c r="W22" s="178"/>
      <c r="X22" s="238"/>
    </row>
    <row r="23" spans="1:24" ht="15.75">
      <c r="A23" s="46" t="s">
        <v>94</v>
      </c>
      <c r="B23" t="s">
        <v>92</v>
      </c>
      <c r="C23" s="216">
        <v>4</v>
      </c>
      <c r="D23" t="s">
        <v>167</v>
      </c>
      <c r="E23" t="s">
        <v>139</v>
      </c>
      <c r="F23" s="264"/>
      <c r="G23" s="151">
        <v>11</v>
      </c>
      <c r="H23" s="151">
        <v>10</v>
      </c>
      <c r="I23" s="232">
        <v>10</v>
      </c>
      <c r="J23" s="155">
        <f t="shared" si="0"/>
        <v>11</v>
      </c>
      <c r="K23" s="136">
        <f t="shared" si="1"/>
        <v>10</v>
      </c>
      <c r="L23" s="136">
        <f t="shared" si="2"/>
        <v>10</v>
      </c>
      <c r="M23" s="152">
        <f t="shared" si="3"/>
        <v>31</v>
      </c>
      <c r="N23" s="152">
        <f t="shared" si="4"/>
        <v>10</v>
      </c>
      <c r="O23" s="153" t="str">
        <f>VLOOKUP(N23,'[4]JUDGES SCORE SHEET JAN 15 '!$O$77:$U$87,C23+1)</f>
        <v>Silver</v>
      </c>
      <c r="P23" s="263" t="s">
        <v>126</v>
      </c>
      <c r="Q23"/>
      <c r="R23"/>
      <c r="T23" s="178"/>
      <c r="U23" s="178"/>
      <c r="V23" s="237"/>
      <c r="W23" s="178"/>
      <c r="X23" s="238"/>
    </row>
    <row r="24" spans="1:24" ht="15.75">
      <c r="A24" s="46" t="s">
        <v>82</v>
      </c>
      <c r="B24" t="s">
        <v>81</v>
      </c>
      <c r="C24" s="216">
        <v>4</v>
      </c>
      <c r="D24" t="s">
        <v>168</v>
      </c>
      <c r="E24" t="s">
        <v>145</v>
      </c>
      <c r="F24" s="262"/>
      <c r="G24" s="151">
        <v>9</v>
      </c>
      <c r="H24" s="151">
        <v>10</v>
      </c>
      <c r="I24" s="231">
        <v>9</v>
      </c>
      <c r="J24" s="155">
        <f t="shared" si="0"/>
        <v>9</v>
      </c>
      <c r="K24" s="136">
        <f t="shared" si="1"/>
        <v>10</v>
      </c>
      <c r="L24" s="136">
        <f t="shared" si="2"/>
        <v>9</v>
      </c>
      <c r="M24" s="152">
        <f t="shared" si="3"/>
        <v>28</v>
      </c>
      <c r="N24" s="152">
        <f t="shared" si="4"/>
        <v>9</v>
      </c>
      <c r="O24" s="153" t="str">
        <f>VLOOKUP(N24,'[4]JUDGES SCORE SHEET JAN 15 '!$O$77:$U$87,C24+1)</f>
        <v>Bronze</v>
      </c>
      <c r="P24" s="265" t="s">
        <v>137</v>
      </c>
      <c r="Q24"/>
      <c r="R24"/>
      <c r="T24" s="178"/>
      <c r="U24" s="178"/>
      <c r="V24" s="237"/>
      <c r="W24" s="178"/>
      <c r="X24" s="238"/>
    </row>
    <row r="25" spans="1:24" ht="15.75">
      <c r="A25" s="46" t="s">
        <v>169</v>
      </c>
      <c r="B25" t="s">
        <v>107</v>
      </c>
      <c r="C25" s="216">
        <v>4</v>
      </c>
      <c r="D25" t="s">
        <v>170</v>
      </c>
      <c r="E25" t="s">
        <v>145</v>
      </c>
      <c r="F25" s="270"/>
      <c r="G25" s="151">
        <v>10</v>
      </c>
      <c r="H25" s="151">
        <v>11</v>
      </c>
      <c r="I25" s="232">
        <v>11</v>
      </c>
      <c r="J25" s="155">
        <f t="shared" si="0"/>
        <v>10</v>
      </c>
      <c r="K25" s="136">
        <f t="shared" si="1"/>
        <v>11</v>
      </c>
      <c r="L25" s="136">
        <f t="shared" si="2"/>
        <v>11</v>
      </c>
      <c r="M25" s="152">
        <f t="shared" si="3"/>
        <v>32</v>
      </c>
      <c r="N25" s="152">
        <f t="shared" si="4"/>
        <v>11</v>
      </c>
      <c r="O25" s="153" t="str">
        <f>VLOOKUP(N25,'[4]JUDGES SCORE SHEET JAN 15 '!$O$77:$U$87,C25+1)</f>
        <v>Gold</v>
      </c>
      <c r="P25" s="266" t="s">
        <v>128</v>
      </c>
      <c r="Q25"/>
      <c r="R25"/>
      <c r="T25" s="178"/>
      <c r="U25" s="178"/>
      <c r="V25" s="237"/>
      <c r="W25" s="178"/>
      <c r="X25" s="238"/>
    </row>
    <row r="26" spans="1:24" ht="15.75" customHeight="1">
      <c r="A26" s="46" t="s">
        <v>96</v>
      </c>
      <c r="B26" t="s">
        <v>95</v>
      </c>
      <c r="C26" s="216">
        <v>5</v>
      </c>
      <c r="D26" t="s">
        <v>171</v>
      </c>
      <c r="E26" t="s">
        <v>136</v>
      </c>
      <c r="F26" s="270"/>
      <c r="G26" s="151">
        <v>12</v>
      </c>
      <c r="H26" s="151">
        <v>12</v>
      </c>
      <c r="I26" s="232">
        <v>10</v>
      </c>
      <c r="J26" s="155">
        <f t="shared" si="0"/>
        <v>12</v>
      </c>
      <c r="K26" s="136">
        <f t="shared" si="1"/>
        <v>12</v>
      </c>
      <c r="L26" s="136">
        <f t="shared" si="2"/>
        <v>10</v>
      </c>
      <c r="M26" s="152">
        <f t="shared" si="3"/>
        <v>34</v>
      </c>
      <c r="N26" s="152">
        <f t="shared" si="4"/>
        <v>11</v>
      </c>
      <c r="O26" s="153" t="str">
        <f>VLOOKUP(N26,'[4]JUDGES SCORE SHEET JAN 15 '!$O$77:$U$87,C26+1)</f>
        <v>Silver</v>
      </c>
      <c r="P26" s="263" t="s">
        <v>126</v>
      </c>
      <c r="Q26"/>
      <c r="R26"/>
      <c r="T26" s="178"/>
      <c r="U26" s="178"/>
      <c r="V26" s="237"/>
      <c r="W26" s="178"/>
      <c r="X26" s="238"/>
    </row>
    <row r="27" spans="1:24" ht="15.75" customHeight="1">
      <c r="A27" s="46" t="s">
        <v>82</v>
      </c>
      <c r="B27" t="s">
        <v>81</v>
      </c>
      <c r="C27" s="216">
        <v>4</v>
      </c>
      <c r="D27" t="s">
        <v>172</v>
      </c>
      <c r="E27" t="s">
        <v>134</v>
      </c>
      <c r="G27" s="151">
        <v>10</v>
      </c>
      <c r="H27" s="151">
        <v>11</v>
      </c>
      <c r="I27" s="231">
        <v>11</v>
      </c>
      <c r="J27" s="155">
        <f t="shared" si="0"/>
        <v>10</v>
      </c>
      <c r="K27" s="136">
        <f t="shared" si="1"/>
        <v>11</v>
      </c>
      <c r="L27" s="136">
        <f t="shared" si="2"/>
        <v>11</v>
      </c>
      <c r="M27" s="152">
        <f t="shared" si="3"/>
        <v>32</v>
      </c>
      <c r="N27" s="152">
        <f t="shared" si="4"/>
        <v>11</v>
      </c>
      <c r="O27" s="153" t="str">
        <f>VLOOKUP(N27,'[4]JUDGES SCORE SHEET JAN 15 '!$O$77:$U$87,C27+1)</f>
        <v>Gold</v>
      </c>
      <c r="P27" s="265" t="s">
        <v>137</v>
      </c>
      <c r="Q27"/>
      <c r="R27"/>
      <c r="T27" s="178"/>
      <c r="U27" s="178"/>
      <c r="V27" s="237"/>
      <c r="W27" s="178"/>
      <c r="X27" s="238"/>
    </row>
    <row r="28" spans="1:24" ht="15.75">
      <c r="A28" s="46" t="s">
        <v>87</v>
      </c>
      <c r="B28" t="s">
        <v>173</v>
      </c>
      <c r="C28" s="216">
        <v>6</v>
      </c>
      <c r="D28" t="s">
        <v>174</v>
      </c>
      <c r="E28" t="s">
        <v>141</v>
      </c>
      <c r="F28" s="262"/>
      <c r="G28" s="151">
        <v>11</v>
      </c>
      <c r="H28" s="151">
        <v>13</v>
      </c>
      <c r="I28" s="232">
        <v>12</v>
      </c>
      <c r="J28" s="155">
        <f t="shared" si="0"/>
        <v>11</v>
      </c>
      <c r="K28" s="136">
        <f t="shared" si="1"/>
        <v>13</v>
      </c>
      <c r="L28" s="136">
        <f t="shared" si="2"/>
        <v>12</v>
      </c>
      <c r="M28" s="152">
        <f t="shared" si="3"/>
        <v>36</v>
      </c>
      <c r="N28" s="152">
        <f t="shared" si="4"/>
        <v>12</v>
      </c>
      <c r="O28" s="153" t="str">
        <f>VLOOKUP(N28,'[4]JUDGES SCORE SHEET JAN 15 '!$O$77:$U$87,C28+1)</f>
        <v>Gold</v>
      </c>
      <c r="P28" s="266" t="s">
        <v>128</v>
      </c>
      <c r="Q28"/>
      <c r="R28"/>
      <c r="S28" s="156"/>
      <c r="T28" s="178"/>
      <c r="U28" s="178"/>
      <c r="V28" s="237"/>
      <c r="W28" s="178"/>
      <c r="X28" s="238"/>
    </row>
    <row r="29" spans="1:24" ht="15.75" customHeight="1">
      <c r="A29" s="46" t="s">
        <v>76</v>
      </c>
      <c r="B29" t="s">
        <v>75</v>
      </c>
      <c r="C29" s="216">
        <v>4</v>
      </c>
      <c r="D29" t="s">
        <v>175</v>
      </c>
      <c r="E29" t="s">
        <v>136</v>
      </c>
      <c r="F29" s="272"/>
      <c r="G29" s="151">
        <v>10</v>
      </c>
      <c r="H29" s="151">
        <v>9</v>
      </c>
      <c r="I29" s="232">
        <v>10</v>
      </c>
      <c r="J29" s="230">
        <f t="shared" si="0"/>
        <v>10</v>
      </c>
      <c r="K29" s="154">
        <f t="shared" si="1"/>
        <v>9</v>
      </c>
      <c r="L29" s="154">
        <f t="shared" si="2"/>
        <v>10</v>
      </c>
      <c r="M29" s="152">
        <f t="shared" si="3"/>
        <v>29</v>
      </c>
      <c r="N29" s="152">
        <f t="shared" si="4"/>
        <v>10</v>
      </c>
      <c r="O29" s="153" t="str">
        <f>VLOOKUP(N29,'[4]JUDGES SCORE SHEET JAN 15 '!$O$77:$U$87,C29+1)</f>
        <v>Silver</v>
      </c>
      <c r="P29" s="263" t="s">
        <v>126</v>
      </c>
      <c r="Q29"/>
      <c r="R29"/>
      <c r="T29" s="178"/>
      <c r="U29" s="178"/>
      <c r="V29" s="237"/>
      <c r="W29" s="178"/>
      <c r="X29" s="238"/>
    </row>
    <row r="30" spans="1:24" ht="15.75" customHeight="1">
      <c r="A30" s="46" t="s">
        <v>47</v>
      </c>
      <c r="B30" t="s">
        <v>46</v>
      </c>
      <c r="C30" s="224">
        <v>3</v>
      </c>
      <c r="D30" t="s">
        <v>176</v>
      </c>
      <c r="E30" t="s">
        <v>145</v>
      </c>
      <c r="F30" s="262"/>
      <c r="G30" s="151">
        <v>12</v>
      </c>
      <c r="H30" s="151">
        <v>11</v>
      </c>
      <c r="I30" s="231">
        <v>11</v>
      </c>
      <c r="J30" s="155">
        <f t="shared" si="0"/>
        <v>12</v>
      </c>
      <c r="K30" s="136">
        <f t="shared" si="1"/>
        <v>11</v>
      </c>
      <c r="L30" s="136">
        <f t="shared" si="2"/>
        <v>11</v>
      </c>
      <c r="M30" s="152">
        <f t="shared" si="3"/>
        <v>34</v>
      </c>
      <c r="N30" s="152">
        <f t="shared" si="4"/>
        <v>11</v>
      </c>
      <c r="O30" s="153" t="str">
        <f>VLOOKUP(N30,'[4]JUDGES SCORE SHEET JAN 15 '!$O$77:$U$87,C30+1)</f>
        <v>Gold</v>
      </c>
      <c r="P30" s="265" t="s">
        <v>137</v>
      </c>
      <c r="Q30"/>
      <c r="R30"/>
      <c r="T30" s="178"/>
      <c r="U30" s="178"/>
      <c r="V30" s="237"/>
      <c r="W30" s="178"/>
      <c r="X30" s="238"/>
    </row>
    <row r="31" spans="1:24" ht="15.75">
      <c r="A31" s="46" t="s">
        <v>132</v>
      </c>
      <c r="B31" t="s">
        <v>61</v>
      </c>
      <c r="C31" s="216">
        <v>6</v>
      </c>
      <c r="D31" t="s">
        <v>177</v>
      </c>
      <c r="E31" t="s">
        <v>145</v>
      </c>
      <c r="F31" s="270"/>
      <c r="G31" s="151">
        <v>11</v>
      </c>
      <c r="H31" s="151">
        <v>11</v>
      </c>
      <c r="I31" s="232">
        <v>11</v>
      </c>
      <c r="J31" s="155">
        <f t="shared" si="0"/>
        <v>11</v>
      </c>
      <c r="K31" s="136">
        <f t="shared" si="1"/>
        <v>11</v>
      </c>
      <c r="L31" s="136">
        <f t="shared" si="2"/>
        <v>11</v>
      </c>
      <c r="M31" s="152">
        <f t="shared" si="3"/>
        <v>33</v>
      </c>
      <c r="N31" s="152">
        <f t="shared" si="4"/>
        <v>11</v>
      </c>
      <c r="O31" s="153" t="str">
        <f>VLOOKUP(N31,'[4]JUDGES SCORE SHEET JAN 15 '!$O$77:$U$87,C31+1)</f>
        <v>Silver</v>
      </c>
      <c r="P31" s="266" t="s">
        <v>128</v>
      </c>
      <c r="Q31"/>
      <c r="R31"/>
      <c r="T31" s="178"/>
      <c r="U31" s="178"/>
      <c r="V31" s="237"/>
      <c r="W31" s="178"/>
      <c r="X31" s="238"/>
    </row>
    <row r="32" spans="1:24" ht="15.75" customHeight="1">
      <c r="A32" s="46" t="s">
        <v>80</v>
      </c>
      <c r="B32" t="s">
        <v>79</v>
      </c>
      <c r="C32" s="216">
        <v>6</v>
      </c>
      <c r="D32" t="s">
        <v>178</v>
      </c>
      <c r="E32" t="s">
        <v>139</v>
      </c>
      <c r="F32" s="270"/>
      <c r="G32" s="151">
        <v>13</v>
      </c>
      <c r="H32" s="151">
        <v>12</v>
      </c>
      <c r="I32" s="232">
        <v>12</v>
      </c>
      <c r="J32" s="155">
        <f t="shared" si="0"/>
        <v>13</v>
      </c>
      <c r="K32" s="136">
        <f t="shared" si="1"/>
        <v>12</v>
      </c>
      <c r="L32" s="136">
        <f t="shared" si="2"/>
        <v>12</v>
      </c>
      <c r="M32" s="152">
        <f t="shared" si="3"/>
        <v>37</v>
      </c>
      <c r="N32" s="152">
        <f t="shared" si="4"/>
        <v>12</v>
      </c>
      <c r="O32" s="153" t="str">
        <f>VLOOKUP(N32,'[4]JUDGES SCORE SHEET JAN 15 '!$O$77:$U$87,C32+1)</f>
        <v>Gold</v>
      </c>
      <c r="P32" s="263" t="s">
        <v>126</v>
      </c>
      <c r="Q32"/>
      <c r="R32"/>
      <c r="T32" s="178"/>
      <c r="U32" s="178"/>
      <c r="V32" s="237"/>
      <c r="W32" s="178"/>
      <c r="X32" s="238"/>
    </row>
    <row r="33" spans="1:24" ht="16.5" customHeight="1">
      <c r="A33" s="46" t="s">
        <v>100</v>
      </c>
      <c r="B33" t="s">
        <v>99</v>
      </c>
      <c r="C33" s="216">
        <v>6</v>
      </c>
      <c r="D33" t="s">
        <v>179</v>
      </c>
      <c r="E33" t="s">
        <v>136</v>
      </c>
      <c r="F33" s="272"/>
      <c r="G33" s="151">
        <v>12</v>
      </c>
      <c r="H33" s="151">
        <v>13</v>
      </c>
      <c r="I33" s="231">
        <v>12</v>
      </c>
      <c r="J33" s="155">
        <f t="shared" si="0"/>
        <v>12</v>
      </c>
      <c r="K33" s="136">
        <f t="shared" si="1"/>
        <v>13</v>
      </c>
      <c r="L33" s="136">
        <f t="shared" si="2"/>
        <v>12</v>
      </c>
      <c r="M33" s="152">
        <f t="shared" si="3"/>
        <v>37</v>
      </c>
      <c r="N33" s="152">
        <f t="shared" si="4"/>
        <v>12</v>
      </c>
      <c r="O33" s="153" t="str">
        <f>VLOOKUP(N33,'[4]JUDGES SCORE SHEET JAN 15 '!$O$77:$U$87,C33+1)</f>
        <v>Gold</v>
      </c>
      <c r="P33" s="265" t="s">
        <v>137</v>
      </c>
      <c r="Q33"/>
      <c r="R33"/>
      <c r="S33" s="242"/>
      <c r="T33" s="178"/>
      <c r="U33" s="178"/>
      <c r="V33" s="237"/>
      <c r="W33" s="178"/>
      <c r="X33" s="238"/>
    </row>
    <row r="34" spans="1:24" ht="15" customHeight="1">
      <c r="A34" s="46" t="s">
        <v>148</v>
      </c>
      <c r="B34" t="s">
        <v>149</v>
      </c>
      <c r="C34" s="216">
        <v>4</v>
      </c>
      <c r="D34" t="s">
        <v>180</v>
      </c>
      <c r="E34" t="s">
        <v>136</v>
      </c>
      <c r="F34" s="267"/>
      <c r="G34" s="151">
        <v>12</v>
      </c>
      <c r="H34" s="151">
        <v>12</v>
      </c>
      <c r="I34" s="232">
        <v>13</v>
      </c>
      <c r="J34" s="155">
        <f t="shared" si="0"/>
        <v>12</v>
      </c>
      <c r="K34" s="136">
        <f t="shared" si="1"/>
        <v>12</v>
      </c>
      <c r="L34" s="136">
        <f t="shared" si="2"/>
        <v>13</v>
      </c>
      <c r="M34" s="152">
        <f t="shared" si="3"/>
        <v>37</v>
      </c>
      <c r="N34" s="152">
        <f t="shared" si="4"/>
        <v>12</v>
      </c>
      <c r="O34" s="153" t="str">
        <f>VLOOKUP(N34,'[4]JUDGES SCORE SHEET JAN 15 '!$O$77:$U$87,C34+1)</f>
        <v>Gold</v>
      </c>
      <c r="P34" s="266" t="s">
        <v>128</v>
      </c>
      <c r="Q34"/>
      <c r="R34"/>
      <c r="S34" s="236"/>
      <c r="T34" s="178"/>
      <c r="U34" s="178"/>
      <c r="V34" s="237"/>
      <c r="W34" s="178"/>
      <c r="X34" s="238"/>
    </row>
    <row r="35" spans="1:24" ht="15.75" customHeight="1">
      <c r="A35" s="46" t="s">
        <v>41</v>
      </c>
      <c r="B35" t="s">
        <v>40</v>
      </c>
      <c r="C35" s="224">
        <v>3</v>
      </c>
      <c r="D35" t="s">
        <v>181</v>
      </c>
      <c r="E35" t="s">
        <v>136</v>
      </c>
      <c r="F35" s="273" t="s">
        <v>224</v>
      </c>
      <c r="G35" s="151">
        <v>13</v>
      </c>
      <c r="H35" s="151">
        <v>13</v>
      </c>
      <c r="I35" s="232">
        <v>13</v>
      </c>
      <c r="J35" s="155">
        <f t="shared" si="0"/>
        <v>13</v>
      </c>
      <c r="K35" s="136">
        <f t="shared" si="1"/>
        <v>13</v>
      </c>
      <c r="L35" s="136">
        <f t="shared" si="2"/>
        <v>13</v>
      </c>
      <c r="M35" s="152">
        <f t="shared" si="3"/>
        <v>39</v>
      </c>
      <c r="N35" s="152">
        <f t="shared" si="4"/>
        <v>13</v>
      </c>
      <c r="O35" s="153" t="str">
        <f>VLOOKUP(N35,'[4]JUDGES SCORE SHEET JAN 15 '!$O$77:$U$87,C35+1)</f>
        <v>Com</v>
      </c>
      <c r="P35" s="263" t="s">
        <v>126</v>
      </c>
      <c r="Q35"/>
      <c r="R35"/>
      <c r="S35" s="243"/>
      <c r="T35" s="178"/>
      <c r="U35" s="178"/>
      <c r="V35" s="237"/>
      <c r="W35" s="178"/>
      <c r="X35" s="238"/>
    </row>
    <row r="36" spans="1:24" ht="15.75" customHeight="1">
      <c r="A36" s="46" t="s">
        <v>56</v>
      </c>
      <c r="B36" t="s">
        <v>55</v>
      </c>
      <c r="C36" s="216">
        <v>6</v>
      </c>
      <c r="D36" t="s">
        <v>182</v>
      </c>
      <c r="E36" t="s">
        <v>154</v>
      </c>
      <c r="F36" s="270"/>
      <c r="G36" s="151">
        <v>12</v>
      </c>
      <c r="H36" s="151">
        <v>12</v>
      </c>
      <c r="I36" s="231">
        <v>12</v>
      </c>
      <c r="J36" s="155">
        <f t="shared" si="0"/>
        <v>12</v>
      </c>
      <c r="K36" s="136">
        <f t="shared" si="1"/>
        <v>12</v>
      </c>
      <c r="L36" s="136">
        <f t="shared" si="2"/>
        <v>12</v>
      </c>
      <c r="M36" s="152">
        <f t="shared" si="3"/>
        <v>36</v>
      </c>
      <c r="N36" s="152">
        <f t="shared" si="4"/>
        <v>12</v>
      </c>
      <c r="O36" s="153" t="str">
        <f>VLOOKUP(N36,'[4]JUDGES SCORE SHEET JAN 15 '!$O$77:$U$87,C36+1)</f>
        <v>Gold</v>
      </c>
      <c r="P36" s="265" t="s">
        <v>137</v>
      </c>
      <c r="Q36"/>
      <c r="R36"/>
      <c r="S36" s="242"/>
      <c r="T36" s="178"/>
      <c r="U36" s="178"/>
      <c r="V36" s="237"/>
      <c r="W36" s="178"/>
      <c r="X36" s="238"/>
    </row>
    <row r="37" spans="1:24" ht="17.25" customHeight="1">
      <c r="A37" s="46" t="s">
        <v>183</v>
      </c>
      <c r="B37" t="s">
        <v>184</v>
      </c>
      <c r="C37" s="216">
        <v>3</v>
      </c>
      <c r="D37" t="s">
        <v>185</v>
      </c>
      <c r="E37" t="s">
        <v>139</v>
      </c>
      <c r="F37" s="264"/>
      <c r="G37" s="151">
        <v>10</v>
      </c>
      <c r="H37" s="151">
        <v>11</v>
      </c>
      <c r="I37" s="232">
        <v>10</v>
      </c>
      <c r="J37" s="155">
        <f t="shared" si="0"/>
        <v>10</v>
      </c>
      <c r="K37" s="136">
        <f t="shared" si="1"/>
        <v>11</v>
      </c>
      <c r="L37" s="136">
        <f t="shared" si="2"/>
        <v>10</v>
      </c>
      <c r="M37" s="152">
        <f t="shared" si="3"/>
        <v>31</v>
      </c>
      <c r="N37" s="152">
        <f t="shared" si="4"/>
        <v>10</v>
      </c>
      <c r="O37" s="153" t="str">
        <f>VLOOKUP(N37,'[4]JUDGES SCORE SHEET JAN 15 '!$O$77:$U$87,C37+1)</f>
        <v>Gold</v>
      </c>
      <c r="P37" s="266" t="s">
        <v>128</v>
      </c>
      <c r="Q37"/>
      <c r="R37"/>
      <c r="T37" s="178"/>
      <c r="U37" s="178"/>
      <c r="V37" s="237"/>
      <c r="W37" s="178"/>
      <c r="X37" s="238"/>
    </row>
    <row r="38" spans="1:24" ht="15.75" customHeight="1">
      <c r="A38" s="46" t="s">
        <v>76</v>
      </c>
      <c r="B38" t="s">
        <v>75</v>
      </c>
      <c r="C38" s="216">
        <v>4</v>
      </c>
      <c r="D38" t="s">
        <v>186</v>
      </c>
      <c r="E38" t="s">
        <v>154</v>
      </c>
      <c r="F38" s="262"/>
      <c r="G38" s="151">
        <v>13</v>
      </c>
      <c r="H38" s="151">
        <v>13</v>
      </c>
      <c r="I38" s="232">
        <v>11</v>
      </c>
      <c r="J38" s="230">
        <f t="shared" si="0"/>
        <v>13</v>
      </c>
      <c r="K38" s="154">
        <f t="shared" si="1"/>
        <v>13</v>
      </c>
      <c r="L38" s="154">
        <f t="shared" si="2"/>
        <v>11</v>
      </c>
      <c r="M38" s="152">
        <f t="shared" si="3"/>
        <v>37</v>
      </c>
      <c r="N38" s="152">
        <f t="shared" si="4"/>
        <v>12</v>
      </c>
      <c r="O38" s="153" t="str">
        <f>VLOOKUP(N38,'[4]JUDGES SCORE SHEET JAN 15 '!$O$77:$U$87,C38+1)</f>
        <v>Gold</v>
      </c>
      <c r="P38" s="263" t="s">
        <v>126</v>
      </c>
      <c r="Q38"/>
      <c r="R38"/>
      <c r="T38" s="178"/>
      <c r="U38" s="178"/>
      <c r="V38" s="237"/>
      <c r="W38" s="178"/>
      <c r="X38" s="238"/>
    </row>
    <row r="39" spans="1:24" ht="15.75" customHeight="1">
      <c r="A39" s="46" t="s">
        <v>183</v>
      </c>
      <c r="B39" t="s">
        <v>184</v>
      </c>
      <c r="C39" s="216">
        <v>3</v>
      </c>
      <c r="D39" t="s">
        <v>187</v>
      </c>
      <c r="E39" t="s">
        <v>188</v>
      </c>
      <c r="F39" s="262"/>
      <c r="G39" s="151">
        <v>10</v>
      </c>
      <c r="H39" s="151">
        <v>9</v>
      </c>
      <c r="I39" s="231">
        <v>9</v>
      </c>
      <c r="J39" s="155">
        <f t="shared" si="0"/>
        <v>10</v>
      </c>
      <c r="K39" s="136">
        <f t="shared" si="1"/>
        <v>9</v>
      </c>
      <c r="L39" s="136">
        <f t="shared" si="2"/>
        <v>9</v>
      </c>
      <c r="M39" s="152">
        <f t="shared" si="3"/>
        <v>28</v>
      </c>
      <c r="N39" s="152">
        <f t="shared" si="4"/>
        <v>9</v>
      </c>
      <c r="O39" s="153" t="str">
        <f>VLOOKUP(N39,'[4]JUDGES SCORE SHEET JAN 15 '!$O$77:$U$87,C39+1)</f>
        <v>Silver</v>
      </c>
      <c r="P39" s="265" t="s">
        <v>137</v>
      </c>
      <c r="Q39"/>
      <c r="R39"/>
      <c r="T39" s="178"/>
      <c r="U39" s="178"/>
      <c r="V39" s="237"/>
      <c r="W39" s="178"/>
      <c r="X39" s="238"/>
    </row>
    <row r="40" spans="1:24" ht="15.75" customHeight="1">
      <c r="A40" s="46" t="s">
        <v>91</v>
      </c>
      <c r="B40" t="s">
        <v>90</v>
      </c>
      <c r="C40" s="216">
        <v>4</v>
      </c>
      <c r="D40" t="s">
        <v>189</v>
      </c>
      <c r="E40" t="s">
        <v>136</v>
      </c>
      <c r="F40" s="270"/>
      <c r="G40" s="151">
        <v>12</v>
      </c>
      <c r="H40" s="151">
        <v>12</v>
      </c>
      <c r="I40" s="232">
        <v>12</v>
      </c>
      <c r="J40" s="230">
        <f t="shared" si="0"/>
        <v>12</v>
      </c>
      <c r="K40" s="154">
        <f t="shared" si="1"/>
        <v>12</v>
      </c>
      <c r="L40" s="154">
        <f t="shared" si="2"/>
        <v>12</v>
      </c>
      <c r="M40" s="152">
        <f t="shared" si="3"/>
        <v>36</v>
      </c>
      <c r="N40" s="152">
        <f t="shared" si="4"/>
        <v>12</v>
      </c>
      <c r="O40" s="153" t="str">
        <f>VLOOKUP(N40,'[4]JUDGES SCORE SHEET JAN 15 '!$O$77:$U$87,C40+1)</f>
        <v>Gold</v>
      </c>
      <c r="P40" s="266" t="s">
        <v>128</v>
      </c>
      <c r="Q40"/>
      <c r="R40"/>
      <c r="T40" s="178"/>
      <c r="U40" s="178"/>
      <c r="V40" s="237"/>
      <c r="W40" s="178"/>
      <c r="X40" s="238"/>
    </row>
    <row r="41" spans="1:24" ht="15" customHeight="1">
      <c r="A41" s="46" t="s">
        <v>87</v>
      </c>
      <c r="B41" t="s">
        <v>173</v>
      </c>
      <c r="C41" s="216">
        <v>6</v>
      </c>
      <c r="D41" t="s">
        <v>190</v>
      </c>
      <c r="E41" t="s">
        <v>141</v>
      </c>
      <c r="F41" s="272"/>
      <c r="G41" s="151">
        <v>12</v>
      </c>
      <c r="H41" s="151">
        <v>12</v>
      </c>
      <c r="I41" s="232">
        <v>11</v>
      </c>
      <c r="J41" s="155">
        <f t="shared" si="0"/>
        <v>12</v>
      </c>
      <c r="K41" s="136">
        <f t="shared" si="1"/>
        <v>12</v>
      </c>
      <c r="L41" s="136">
        <f t="shared" si="2"/>
        <v>11</v>
      </c>
      <c r="M41" s="152">
        <f t="shared" si="3"/>
        <v>35</v>
      </c>
      <c r="N41" s="152">
        <f t="shared" si="4"/>
        <v>12</v>
      </c>
      <c r="O41" s="153" t="str">
        <f>VLOOKUP(N41,'[4]JUDGES SCORE SHEET JAN 15 '!$O$77:$U$87,C41+1)</f>
        <v>Gold</v>
      </c>
      <c r="P41" s="263" t="s">
        <v>126</v>
      </c>
      <c r="Q41"/>
      <c r="R41"/>
      <c r="S41" s="236"/>
      <c r="T41" s="178"/>
      <c r="U41" s="178"/>
      <c r="V41" s="237"/>
      <c r="W41" s="178"/>
      <c r="X41" s="238"/>
    </row>
    <row r="42" spans="1:24" ht="15" customHeight="1">
      <c r="A42" s="46" t="s">
        <v>151</v>
      </c>
      <c r="B42" t="s">
        <v>152</v>
      </c>
      <c r="C42" s="216">
        <v>6</v>
      </c>
      <c r="D42" t="s">
        <v>191</v>
      </c>
      <c r="E42" t="s">
        <v>188</v>
      </c>
      <c r="F42" s="272"/>
      <c r="G42" s="151">
        <v>12</v>
      </c>
      <c r="H42" s="151">
        <v>11</v>
      </c>
      <c r="I42" s="232">
        <v>11</v>
      </c>
      <c r="J42" s="230">
        <f t="shared" si="0"/>
        <v>12</v>
      </c>
      <c r="K42" s="154">
        <f t="shared" si="1"/>
        <v>11</v>
      </c>
      <c r="L42" s="154">
        <f t="shared" si="2"/>
        <v>11</v>
      </c>
      <c r="M42" s="152">
        <f t="shared" si="3"/>
        <v>34</v>
      </c>
      <c r="N42" s="152">
        <f t="shared" si="4"/>
        <v>11</v>
      </c>
      <c r="O42" s="153" t="str">
        <f>VLOOKUP(N42,'[4]JUDGES SCORE SHEET JAN 15 '!$O$77:$U$87,C42+1)</f>
        <v>Silver</v>
      </c>
      <c r="P42" s="265" t="s">
        <v>137</v>
      </c>
      <c r="Q42"/>
      <c r="R42"/>
      <c r="S42" s="236"/>
      <c r="T42" s="178"/>
      <c r="U42" s="178"/>
      <c r="V42" s="237"/>
      <c r="W42" s="178"/>
      <c r="X42" s="238"/>
    </row>
    <row r="43" spans="1:24" ht="15" customHeight="1">
      <c r="A43" s="46" t="s">
        <v>106</v>
      </c>
      <c r="B43" t="s">
        <v>105</v>
      </c>
      <c r="C43" s="216">
        <v>6</v>
      </c>
      <c r="D43" t="s">
        <v>192</v>
      </c>
      <c r="E43" t="s">
        <v>193</v>
      </c>
      <c r="F43" s="272"/>
      <c r="G43" s="151">
        <v>11</v>
      </c>
      <c r="H43" s="151">
        <v>10</v>
      </c>
      <c r="I43" s="232">
        <v>11</v>
      </c>
      <c r="J43" s="155">
        <f t="shared" si="0"/>
        <v>11</v>
      </c>
      <c r="K43" s="136">
        <f t="shared" si="1"/>
        <v>10</v>
      </c>
      <c r="L43" s="136">
        <f t="shared" si="2"/>
        <v>11</v>
      </c>
      <c r="M43" s="152">
        <f t="shared" si="3"/>
        <v>32</v>
      </c>
      <c r="N43" s="152">
        <f t="shared" si="4"/>
        <v>11</v>
      </c>
      <c r="O43" s="153" t="str">
        <f>VLOOKUP(N43,'[4]JUDGES SCORE SHEET JAN 15 '!$O$77:$U$87,C43+1)</f>
        <v>Silver</v>
      </c>
      <c r="P43" s="266" t="s">
        <v>128</v>
      </c>
      <c r="Q43"/>
      <c r="R43"/>
      <c r="S43" s="236"/>
      <c r="T43" s="178"/>
      <c r="U43" s="178"/>
      <c r="V43" s="237"/>
      <c r="W43" s="178"/>
      <c r="X43" s="238"/>
    </row>
    <row r="44" spans="1:24" ht="15" customHeight="1">
      <c r="A44" s="46" t="s">
        <v>146</v>
      </c>
      <c r="B44" t="s">
        <v>92</v>
      </c>
      <c r="C44" s="216">
        <v>6</v>
      </c>
      <c r="D44" t="s">
        <v>194</v>
      </c>
      <c r="E44" t="s">
        <v>136</v>
      </c>
      <c r="F44" s="272"/>
      <c r="G44" s="151">
        <v>12</v>
      </c>
      <c r="H44" s="151">
        <v>12</v>
      </c>
      <c r="I44" s="232">
        <v>11</v>
      </c>
      <c r="J44" s="155">
        <f t="shared" si="0"/>
        <v>12</v>
      </c>
      <c r="K44" s="136">
        <f t="shared" si="1"/>
        <v>12</v>
      </c>
      <c r="L44" s="136">
        <f t="shared" si="2"/>
        <v>11</v>
      </c>
      <c r="M44" s="152">
        <f t="shared" si="3"/>
        <v>35</v>
      </c>
      <c r="N44" s="152">
        <f t="shared" si="4"/>
        <v>12</v>
      </c>
      <c r="O44" s="153" t="str">
        <f>VLOOKUP(N44,'[4]JUDGES SCORE SHEET JAN 15 '!$O$77:$U$87,C44+1)</f>
        <v>Gold</v>
      </c>
      <c r="P44" s="263" t="s">
        <v>126</v>
      </c>
      <c r="Q44"/>
      <c r="R44"/>
      <c r="S44" s="236"/>
      <c r="T44" s="178"/>
      <c r="U44" s="178"/>
      <c r="V44" s="237"/>
      <c r="W44" s="178"/>
      <c r="X44" s="238"/>
    </row>
    <row r="45" spans="1:24" ht="15" customHeight="1">
      <c r="A45" s="46" t="s">
        <v>91</v>
      </c>
      <c r="B45" t="s">
        <v>90</v>
      </c>
      <c r="C45" s="216">
        <v>4</v>
      </c>
      <c r="D45" t="s">
        <v>195</v>
      </c>
      <c r="E45" t="s">
        <v>136</v>
      </c>
      <c r="F45" s="272"/>
      <c r="G45" s="151">
        <v>11</v>
      </c>
      <c r="H45" s="151">
        <v>12</v>
      </c>
      <c r="I45" s="232">
        <v>12</v>
      </c>
      <c r="J45" s="155">
        <f t="shared" si="0"/>
        <v>11</v>
      </c>
      <c r="K45" s="136">
        <f t="shared" si="1"/>
        <v>12</v>
      </c>
      <c r="L45" s="136">
        <f t="shared" si="2"/>
        <v>12</v>
      </c>
      <c r="M45" s="152">
        <f t="shared" si="3"/>
        <v>35</v>
      </c>
      <c r="N45" s="152">
        <f t="shared" si="4"/>
        <v>12</v>
      </c>
      <c r="O45" s="153" t="str">
        <f>VLOOKUP(N45,'[4]JUDGES SCORE SHEET JAN 15 '!$O$77:$U$87,C45+1)</f>
        <v>Gold</v>
      </c>
      <c r="P45" s="265" t="s">
        <v>137</v>
      </c>
      <c r="Q45"/>
      <c r="R45"/>
      <c r="S45" s="236"/>
      <c r="T45" s="178"/>
      <c r="U45" s="178"/>
      <c r="V45" s="237"/>
      <c r="W45" s="178"/>
      <c r="X45" s="238"/>
    </row>
    <row r="46" spans="1:24" ht="15" customHeight="1">
      <c r="A46" s="46" t="s">
        <v>169</v>
      </c>
      <c r="B46" t="s">
        <v>107</v>
      </c>
      <c r="C46" s="216">
        <v>4</v>
      </c>
      <c r="D46" t="s">
        <v>196</v>
      </c>
      <c r="E46" t="s">
        <v>141</v>
      </c>
      <c r="F46" s="272"/>
      <c r="G46" s="151">
        <v>10</v>
      </c>
      <c r="H46" s="151">
        <v>10</v>
      </c>
      <c r="I46" s="232">
        <v>10</v>
      </c>
      <c r="J46" s="155">
        <f t="shared" si="0"/>
        <v>10</v>
      </c>
      <c r="K46" s="136">
        <f t="shared" si="1"/>
        <v>10</v>
      </c>
      <c r="L46" s="136">
        <f t="shared" si="2"/>
        <v>10</v>
      </c>
      <c r="M46" s="152">
        <f t="shared" si="3"/>
        <v>30</v>
      </c>
      <c r="N46" s="152">
        <f t="shared" si="4"/>
        <v>10</v>
      </c>
      <c r="O46" s="153" t="str">
        <f>VLOOKUP(N46,'[4]JUDGES SCORE SHEET JAN 15 '!$O$77:$U$87,C46+1)</f>
        <v>Silver</v>
      </c>
      <c r="P46" s="266" t="s">
        <v>128</v>
      </c>
      <c r="Q46"/>
      <c r="R46"/>
      <c r="S46" s="236"/>
      <c r="T46" s="178"/>
      <c r="U46" s="178"/>
      <c r="V46" s="237"/>
      <c r="W46" s="178"/>
      <c r="X46" s="238"/>
    </row>
    <row r="47" spans="1:24" ht="16.5" customHeight="1">
      <c r="A47" s="46" t="s">
        <v>142</v>
      </c>
      <c r="B47" t="s">
        <v>143</v>
      </c>
      <c r="C47" s="216">
        <v>5</v>
      </c>
      <c r="D47" t="s">
        <v>197</v>
      </c>
      <c r="E47" t="s">
        <v>139</v>
      </c>
      <c r="F47" s="274"/>
      <c r="G47" s="151">
        <v>10</v>
      </c>
      <c r="H47" s="151">
        <v>12</v>
      </c>
      <c r="I47" s="232">
        <v>11</v>
      </c>
      <c r="J47" s="155">
        <f>IF(G47&gt;0,G47,AVERAGE(H47,I47))</f>
        <v>10</v>
      </c>
      <c r="K47" s="136">
        <f>IF(H47&gt;0,H47,AVERAGE(I47,G47))</f>
        <v>12</v>
      </c>
      <c r="L47" s="136">
        <f>IF(I47&gt;0,I47,AVERAGE(G47,H47))</f>
        <v>11</v>
      </c>
      <c r="M47" s="152">
        <f>J47+K47+L47</f>
        <v>33</v>
      </c>
      <c r="N47" s="152">
        <f>ROUND(M47/3,0)</f>
        <v>11</v>
      </c>
      <c r="O47" s="153" t="str">
        <f>VLOOKUP(N47,'[4]JUDGES SCORE SHEET JAN 15 '!$O$77:$U$87,C47+1)</f>
        <v>Silver</v>
      </c>
      <c r="P47" s="263" t="s">
        <v>126</v>
      </c>
      <c r="Q47"/>
      <c r="R47"/>
      <c r="T47" s="178"/>
      <c r="U47" s="178"/>
      <c r="V47" s="237"/>
      <c r="W47" s="178"/>
      <c r="X47" s="238"/>
    </row>
    <row r="48" spans="1:24" ht="16.5" customHeight="1">
      <c r="A48" s="46" t="s">
        <v>96</v>
      </c>
      <c r="B48" t="s">
        <v>95</v>
      </c>
      <c r="C48" s="216">
        <v>5</v>
      </c>
      <c r="D48" t="s">
        <v>198</v>
      </c>
      <c r="E48" t="s">
        <v>136</v>
      </c>
      <c r="G48" s="151">
        <v>12</v>
      </c>
      <c r="H48" s="151">
        <v>13</v>
      </c>
      <c r="I48" s="231">
        <v>13</v>
      </c>
      <c r="J48" s="155">
        <f>IF(G48&gt;0,G48,AVERAGE(H48,I48))</f>
        <v>12</v>
      </c>
      <c r="K48" s="136">
        <f>IF(H48&gt;0,H48,AVERAGE(I48,G48))</f>
        <v>13</v>
      </c>
      <c r="L48" s="136">
        <f>IF(I48&gt;0,I48,AVERAGE(G48,H48))</f>
        <v>13</v>
      </c>
      <c r="M48" s="152">
        <f>J48+K48+L48</f>
        <v>38</v>
      </c>
      <c r="N48" s="152">
        <f>ROUND(M48/3,0)</f>
        <v>13</v>
      </c>
      <c r="O48" s="153" t="str">
        <f>VLOOKUP(N48,'[4]JUDGES SCORE SHEET JAN 15 '!$O$77:$U$87,C48+1)</f>
        <v>Com</v>
      </c>
      <c r="P48" s="265" t="s">
        <v>137</v>
      </c>
      <c r="Q48" s="244"/>
      <c r="R48" s="157"/>
      <c r="T48" s="178"/>
      <c r="U48" s="178"/>
      <c r="V48" s="237"/>
      <c r="W48" s="178"/>
      <c r="X48" s="238"/>
    </row>
    <row r="49" spans="1:25" ht="16.5" customHeight="1" thickBot="1">
      <c r="A49" s="124" t="s">
        <v>98</v>
      </c>
      <c r="B49" s="131" t="s">
        <v>97</v>
      </c>
      <c r="C49" s="249">
        <v>5</v>
      </c>
      <c r="D49" s="131" t="s">
        <v>199</v>
      </c>
      <c r="E49" s="131" t="s">
        <v>154</v>
      </c>
      <c r="F49" s="250"/>
      <c r="G49" s="251">
        <v>10</v>
      </c>
      <c r="H49" s="251">
        <v>11</v>
      </c>
      <c r="I49" s="252">
        <v>10</v>
      </c>
      <c r="J49" s="253">
        <f>IF(G49&gt;0,G49,AVERAGE(H49,I49))</f>
        <v>10</v>
      </c>
      <c r="K49" s="254">
        <f>IF(H49&gt;0,H49,AVERAGE(I49,G49))</f>
        <v>11</v>
      </c>
      <c r="L49" s="254">
        <f>IF(I49&gt;0,I49,AVERAGE(G49,H49))</f>
        <v>10</v>
      </c>
      <c r="M49" s="255">
        <f>J49+K49+L49</f>
        <v>31</v>
      </c>
      <c r="N49" s="255">
        <f>ROUND(M49/3,0)</f>
        <v>10</v>
      </c>
      <c r="O49" s="256" t="str">
        <f>VLOOKUP(N49,'[4]JUDGES SCORE SHEET JAN 15 '!$O$77:$U$87,C49+1)</f>
        <v>Bronze</v>
      </c>
      <c r="P49" s="275" t="s">
        <v>128</v>
      </c>
      <c r="Q49" s="245"/>
      <c r="R49" s="158"/>
      <c r="T49" s="178"/>
      <c r="U49" s="178"/>
      <c r="V49" s="237"/>
      <c r="W49" s="178"/>
      <c r="X49" s="238"/>
    </row>
    <row r="50" spans="1:25" ht="16.5" customHeight="1">
      <c r="A50"/>
      <c r="B50"/>
      <c r="C50"/>
      <c r="D50"/>
      <c r="E50"/>
      <c r="G50" s="159"/>
      <c r="H50" s="159"/>
      <c r="I50" s="159"/>
      <c r="J50" s="160"/>
      <c r="K50" s="160"/>
      <c r="L50" s="160"/>
      <c r="M50" s="161"/>
      <c r="N50" s="161"/>
      <c r="P50" s="157"/>
      <c r="Q50" s="245"/>
      <c r="R50" s="158"/>
      <c r="T50" s="178"/>
      <c r="U50" s="178"/>
      <c r="V50" s="237"/>
      <c r="W50" s="178"/>
      <c r="X50" s="238"/>
    </row>
    <row r="51" spans="1:25" ht="16.5" customHeight="1">
      <c r="A51" t="s">
        <v>200</v>
      </c>
      <c r="B51"/>
      <c r="C51"/>
      <c r="D51"/>
      <c r="E51" s="150"/>
      <c r="G51" s="158"/>
      <c r="H51" s="158"/>
      <c r="I51" s="159"/>
      <c r="J51" s="160"/>
      <c r="K51" s="160"/>
      <c r="L51" s="160"/>
      <c r="M51" s="161"/>
      <c r="N51" s="161"/>
      <c r="P51" s="157"/>
      <c r="Q51" s="245"/>
      <c r="R51" s="158"/>
      <c r="T51" s="178"/>
      <c r="U51" s="178"/>
      <c r="V51" s="237"/>
      <c r="W51" s="178"/>
      <c r="X51" s="238"/>
    </row>
    <row r="52" spans="1:25" ht="16.5" customHeight="1">
      <c r="A52" s="248" t="s">
        <v>223</v>
      </c>
      <c r="B52" s="321" t="s">
        <v>226</v>
      </c>
      <c r="C52" s="276"/>
      <c r="D52" s="276"/>
      <c r="E52" s="150"/>
      <c r="G52" s="158"/>
      <c r="H52" s="158"/>
      <c r="I52" s="159"/>
      <c r="J52" s="160"/>
      <c r="K52" s="160"/>
      <c r="L52" s="160"/>
      <c r="M52" s="161"/>
      <c r="N52" s="161"/>
      <c r="P52" s="157"/>
      <c r="Q52" s="245"/>
      <c r="R52" s="158"/>
      <c r="T52" s="178"/>
      <c r="U52" s="178"/>
      <c r="V52" s="237"/>
      <c r="W52" s="178"/>
      <c r="X52" s="238"/>
    </row>
    <row r="53" spans="1:25" ht="16.5" customHeight="1">
      <c r="A53" s="163" t="s">
        <v>137</v>
      </c>
      <c r="B53" s="277" t="s">
        <v>201</v>
      </c>
      <c r="C53" s="277"/>
      <c r="D53" s="277"/>
      <c r="E53" s="150"/>
      <c r="G53" s="158"/>
      <c r="H53" s="158"/>
      <c r="I53" s="159"/>
      <c r="J53" s="160"/>
      <c r="K53" s="160"/>
      <c r="L53" s="160"/>
      <c r="M53" s="161"/>
      <c r="N53" s="161"/>
      <c r="P53" s="164"/>
      <c r="Q53" s="246"/>
      <c r="R53" s="150"/>
      <c r="S53" s="247"/>
      <c r="T53" s="178"/>
      <c r="U53" s="178"/>
      <c r="V53" s="237"/>
      <c r="W53" s="178"/>
      <c r="X53" s="238"/>
    </row>
    <row r="54" spans="1:25" ht="15.75" customHeight="1">
      <c r="A54" s="165" t="s">
        <v>128</v>
      </c>
      <c r="B54" s="277" t="s">
        <v>201</v>
      </c>
      <c r="C54" s="277"/>
      <c r="D54" s="277"/>
      <c r="E54" s="65"/>
      <c r="G54" s="158"/>
      <c r="H54" s="158"/>
      <c r="I54" s="159"/>
      <c r="J54" s="160"/>
      <c r="K54" s="160"/>
      <c r="L54" s="160"/>
      <c r="M54" s="161"/>
      <c r="N54" s="161"/>
      <c r="P54" s="166"/>
      <c r="Q54" s="244"/>
      <c r="R54" s="150"/>
      <c r="T54" s="178"/>
      <c r="U54" s="178"/>
      <c r="V54" s="237"/>
      <c r="W54" s="178"/>
      <c r="X54" s="238"/>
    </row>
    <row r="55" spans="1:25" s="135" customFormat="1" ht="14.25">
      <c r="A55" s="330"/>
      <c r="B55" s="330"/>
      <c r="C55" s="330"/>
      <c r="D55" s="330"/>
      <c r="E55" s="330"/>
      <c r="F55" s="330"/>
      <c r="G55" s="234"/>
      <c r="H55" s="234"/>
      <c r="I55" s="234"/>
      <c r="J55" s="173"/>
      <c r="K55" s="173"/>
      <c r="L55" s="173"/>
      <c r="M55" s="235"/>
      <c r="N55" s="235"/>
      <c r="O55" s="134"/>
      <c r="P55" s="134"/>
      <c r="Q55" s="134"/>
      <c r="T55" s="134"/>
      <c r="U55" s="134"/>
      <c r="V55" s="134"/>
      <c r="W55" s="134"/>
      <c r="X55" s="134"/>
    </row>
    <row r="56" spans="1:25" ht="14.25">
      <c r="A56" s="331"/>
      <c r="B56" s="331"/>
      <c r="C56" s="331"/>
      <c r="D56" s="331"/>
      <c r="E56" s="331"/>
      <c r="F56" s="331"/>
      <c r="G56" s="234"/>
      <c r="H56" s="234"/>
      <c r="I56" s="234"/>
      <c r="J56" s="173"/>
      <c r="K56" s="173"/>
      <c r="L56" s="173"/>
      <c r="M56" s="233"/>
      <c r="N56" s="235"/>
      <c r="O56" s="134"/>
      <c r="P56" s="134"/>
    </row>
    <row r="57" spans="1:25" ht="15.75" customHeight="1">
      <c r="A57" s="332"/>
      <c r="B57" s="332"/>
      <c r="C57" s="332"/>
      <c r="D57" s="332"/>
      <c r="E57" s="168"/>
      <c r="F57" s="162"/>
      <c r="G57" s="322" t="s">
        <v>202</v>
      </c>
      <c r="H57" s="322" t="s">
        <v>203</v>
      </c>
      <c r="I57" s="322" t="s">
        <v>204</v>
      </c>
      <c r="J57" s="156"/>
      <c r="K57" s="156"/>
      <c r="L57" s="156"/>
      <c r="M57" s="156"/>
      <c r="N57" s="170"/>
    </row>
    <row r="58" spans="1:25" ht="15">
      <c r="A58" s="171" t="s">
        <v>115</v>
      </c>
      <c r="B58" s="171"/>
      <c r="C58" s="172" t="s">
        <v>205</v>
      </c>
      <c r="D58" s="156" t="s">
        <v>206</v>
      </c>
      <c r="E58" s="156"/>
      <c r="F58" s="156" t="s">
        <v>207</v>
      </c>
      <c r="G58" s="322"/>
      <c r="H58" s="322"/>
      <c r="I58" s="322"/>
      <c r="J58" s="173"/>
      <c r="M58" s="323"/>
      <c r="N58" s="323"/>
      <c r="O58" s="323"/>
      <c r="P58" s="174"/>
      <c r="R58" s="236"/>
      <c r="S58" s="236"/>
      <c r="T58" s="135"/>
      <c r="U58" s="135"/>
      <c r="V58" s="135"/>
      <c r="W58" s="135"/>
      <c r="X58" s="135"/>
      <c r="Y58" s="135"/>
    </row>
    <row r="59" spans="1:25" ht="15">
      <c r="A59" s="175">
        <v>6</v>
      </c>
      <c r="B59" s="175"/>
      <c r="C59" s="176" t="s">
        <v>208</v>
      </c>
      <c r="D59" s="175" t="s">
        <v>209</v>
      </c>
      <c r="E59" s="175"/>
      <c r="F59" s="175" t="s">
        <v>209</v>
      </c>
      <c r="G59" s="175" t="s">
        <v>209</v>
      </c>
      <c r="H59" s="175" t="s">
        <v>209</v>
      </c>
      <c r="I59" s="177" t="s">
        <v>209</v>
      </c>
      <c r="J59" s="173"/>
      <c r="M59" s="174"/>
      <c r="N59" s="178"/>
      <c r="O59" s="178"/>
      <c r="P59" s="178"/>
      <c r="R59" s="236"/>
      <c r="S59" s="236"/>
      <c r="T59" s="135"/>
      <c r="U59" s="135"/>
      <c r="V59" s="135"/>
      <c r="W59" s="135"/>
      <c r="X59" s="135"/>
      <c r="Y59" s="135"/>
    </row>
    <row r="60" spans="1:25" ht="15">
      <c r="A60" s="179">
        <v>7</v>
      </c>
      <c r="B60" s="179"/>
      <c r="C60" s="180" t="s">
        <v>210</v>
      </c>
      <c r="D60" s="179" t="s">
        <v>208</v>
      </c>
      <c r="E60" s="179"/>
      <c r="F60" s="179" t="s">
        <v>209</v>
      </c>
      <c r="G60" s="179" t="s">
        <v>209</v>
      </c>
      <c r="H60" s="179" t="s">
        <v>209</v>
      </c>
      <c r="I60" s="181" t="s">
        <v>209</v>
      </c>
      <c r="J60" s="173"/>
      <c r="M60" s="167"/>
      <c r="N60" s="233"/>
      <c r="O60" s="156"/>
      <c r="P60" s="156"/>
      <c r="R60" s="236"/>
      <c r="S60" s="236"/>
      <c r="Y60" s="135"/>
    </row>
    <row r="61" spans="1:25" ht="15">
      <c r="A61" s="182">
        <v>8</v>
      </c>
      <c r="B61" s="182"/>
      <c r="C61" s="183" t="s">
        <v>211</v>
      </c>
      <c r="D61" s="182" t="s">
        <v>210</v>
      </c>
      <c r="E61" s="182"/>
      <c r="F61" s="182" t="s">
        <v>208</v>
      </c>
      <c r="G61" s="182" t="s">
        <v>209</v>
      </c>
      <c r="H61" s="182" t="s">
        <v>209</v>
      </c>
      <c r="I61" s="184" t="s">
        <v>209</v>
      </c>
      <c r="J61" s="173"/>
      <c r="M61" s="167"/>
      <c r="N61" s="233"/>
      <c r="O61" s="156"/>
      <c r="P61" s="156"/>
      <c r="R61" s="236"/>
      <c r="S61" s="236"/>
      <c r="Y61" s="135"/>
    </row>
    <row r="62" spans="1:25" ht="15">
      <c r="A62" s="185">
        <v>9</v>
      </c>
      <c r="B62" s="185"/>
      <c r="C62" s="186" t="s">
        <v>211</v>
      </c>
      <c r="D62" s="185" t="s">
        <v>211</v>
      </c>
      <c r="E62" s="185"/>
      <c r="F62" s="185" t="s">
        <v>210</v>
      </c>
      <c r="G62" s="185" t="s">
        <v>208</v>
      </c>
      <c r="H62" s="185" t="s">
        <v>209</v>
      </c>
      <c r="I62" s="187" t="s">
        <v>209</v>
      </c>
      <c r="J62" s="173"/>
      <c r="M62" s="167"/>
      <c r="N62" s="233"/>
      <c r="O62" s="156"/>
      <c r="P62" s="156"/>
      <c r="R62" s="236"/>
      <c r="S62" s="236"/>
      <c r="Y62" s="135"/>
    </row>
    <row r="63" spans="1:25" ht="15">
      <c r="A63" s="188">
        <v>10</v>
      </c>
      <c r="B63" s="188"/>
      <c r="C63" s="189" t="s">
        <v>211</v>
      </c>
      <c r="D63" s="188" t="s">
        <v>211</v>
      </c>
      <c r="E63" s="188"/>
      <c r="F63" s="188" t="s">
        <v>211</v>
      </c>
      <c r="G63" s="188" t="s">
        <v>210</v>
      </c>
      <c r="H63" s="188" t="s">
        <v>208</v>
      </c>
      <c r="I63" s="190" t="s">
        <v>208</v>
      </c>
      <c r="M63" s="167"/>
      <c r="O63" s="156"/>
      <c r="P63" s="156"/>
      <c r="R63" s="236"/>
      <c r="S63" s="236"/>
      <c r="Y63" s="135"/>
    </row>
    <row r="64" spans="1:25" ht="15">
      <c r="A64" s="191">
        <v>11</v>
      </c>
      <c r="B64" s="191"/>
      <c r="C64" s="192" t="s">
        <v>12</v>
      </c>
      <c r="D64" s="191" t="s">
        <v>211</v>
      </c>
      <c r="E64" s="191"/>
      <c r="F64" s="191" t="s">
        <v>211</v>
      </c>
      <c r="G64" s="191" t="s">
        <v>211</v>
      </c>
      <c r="H64" s="191" t="s">
        <v>210</v>
      </c>
      <c r="I64" s="193" t="s">
        <v>210</v>
      </c>
      <c r="M64" s="167"/>
      <c r="O64" s="156"/>
      <c r="P64" s="156"/>
      <c r="R64" s="236"/>
      <c r="S64" s="236"/>
      <c r="Y64" s="135"/>
    </row>
    <row r="65" spans="1:25" ht="15">
      <c r="A65" s="194">
        <v>12</v>
      </c>
      <c r="B65" s="194"/>
      <c r="C65" s="195" t="s">
        <v>12</v>
      </c>
      <c r="D65" s="194" t="s">
        <v>12</v>
      </c>
      <c r="E65" s="194"/>
      <c r="F65" s="194" t="s">
        <v>211</v>
      </c>
      <c r="G65" s="194" t="s">
        <v>211</v>
      </c>
      <c r="H65" s="194" t="s">
        <v>211</v>
      </c>
      <c r="I65" s="196" t="s">
        <v>212</v>
      </c>
      <c r="M65" s="162"/>
      <c r="R65" s="236"/>
      <c r="S65" s="236"/>
      <c r="Y65" s="135"/>
    </row>
    <row r="66" spans="1:25" ht="15">
      <c r="A66" s="198">
        <v>13</v>
      </c>
      <c r="B66" s="198"/>
      <c r="C66" s="199" t="s">
        <v>12</v>
      </c>
      <c r="D66" s="198" t="s">
        <v>12</v>
      </c>
      <c r="E66" s="198"/>
      <c r="F66" s="198" t="s">
        <v>12</v>
      </c>
      <c r="G66" s="198" t="s">
        <v>12</v>
      </c>
      <c r="H66" s="198" t="s">
        <v>12</v>
      </c>
      <c r="I66" s="200" t="s">
        <v>12</v>
      </c>
      <c r="R66" s="236"/>
      <c r="S66" s="236"/>
      <c r="Y66" s="135"/>
    </row>
    <row r="67" spans="1:25" ht="15">
      <c r="A67" s="201">
        <v>14</v>
      </c>
      <c r="B67" s="201"/>
      <c r="C67" s="202" t="s">
        <v>12</v>
      </c>
      <c r="D67" s="201" t="s">
        <v>12</v>
      </c>
      <c r="E67" s="201"/>
      <c r="F67" s="201" t="s">
        <v>12</v>
      </c>
      <c r="G67" s="201" t="s">
        <v>12</v>
      </c>
      <c r="H67" s="201" t="s">
        <v>12</v>
      </c>
      <c r="I67" s="184" t="s">
        <v>12</v>
      </c>
      <c r="R67" s="236"/>
      <c r="S67" s="236"/>
      <c r="Y67" s="135"/>
    </row>
    <row r="68" spans="1:25" ht="15.75" thickBot="1">
      <c r="A68" s="203">
        <v>15</v>
      </c>
      <c r="B68" s="203"/>
      <c r="C68" s="204" t="s">
        <v>12</v>
      </c>
      <c r="D68" s="205" t="s">
        <v>12</v>
      </c>
      <c r="E68" s="205"/>
      <c r="F68" s="205" t="s">
        <v>12</v>
      </c>
      <c r="G68" s="205" t="s">
        <v>12</v>
      </c>
      <c r="H68" s="205" t="s">
        <v>12</v>
      </c>
      <c r="I68" s="206" t="s">
        <v>12</v>
      </c>
      <c r="R68" s="236"/>
      <c r="S68" s="236"/>
      <c r="Y68" s="135"/>
    </row>
    <row r="69" spans="1:25" ht="15">
      <c r="A69" s="167" t="s">
        <v>213</v>
      </c>
      <c r="B69" s="167"/>
      <c r="C69" s="174">
        <v>1</v>
      </c>
      <c r="D69" s="324" t="s">
        <v>214</v>
      </c>
      <c r="E69" s="325"/>
      <c r="F69" s="325"/>
      <c r="G69" s="325"/>
      <c r="H69" s="326"/>
      <c r="I69" s="207"/>
      <c r="J69" s="207"/>
      <c r="K69" s="207"/>
      <c r="L69" s="207"/>
      <c r="M69" s="207"/>
      <c r="Y69" s="135"/>
    </row>
    <row r="70" spans="1:25" ht="15">
      <c r="A70" s="167" t="s">
        <v>215</v>
      </c>
      <c r="B70" s="167"/>
      <c r="C70" s="174">
        <v>2</v>
      </c>
      <c r="D70" s="327" t="s">
        <v>216</v>
      </c>
      <c r="E70" s="328"/>
      <c r="F70" s="328"/>
      <c r="G70" s="328"/>
      <c r="H70" s="329"/>
      <c r="I70" s="207"/>
      <c r="J70" s="207"/>
      <c r="K70" s="207"/>
      <c r="L70" s="207"/>
      <c r="M70" s="207"/>
    </row>
    <row r="71" spans="1:25" ht="15">
      <c r="A71" s="167" t="s">
        <v>217</v>
      </c>
      <c r="B71" s="167"/>
      <c r="C71" s="174">
        <v>3</v>
      </c>
      <c r="D71" s="327" t="s">
        <v>218</v>
      </c>
      <c r="E71" s="328"/>
      <c r="F71" s="328"/>
      <c r="G71" s="328"/>
      <c r="H71" s="329"/>
      <c r="I71" s="208"/>
      <c r="J71" s="208"/>
      <c r="K71" s="208"/>
      <c r="L71" s="208"/>
      <c r="M71" s="208"/>
      <c r="R71" s="236"/>
      <c r="S71" s="236"/>
    </row>
    <row r="72" spans="1:25" ht="15">
      <c r="A72" s="167" t="s">
        <v>219</v>
      </c>
      <c r="B72" s="167"/>
      <c r="C72" s="174">
        <v>4</v>
      </c>
      <c r="D72" s="327" t="s">
        <v>220</v>
      </c>
      <c r="E72" s="328"/>
      <c r="F72" s="328"/>
      <c r="G72" s="328"/>
      <c r="H72" s="329"/>
      <c r="I72" s="208"/>
      <c r="R72" s="236"/>
      <c r="S72" s="236"/>
    </row>
    <row r="73" spans="1:25" ht="15.75" thickBot="1">
      <c r="A73" s="167" t="s">
        <v>221</v>
      </c>
      <c r="B73" s="167"/>
      <c r="C73" s="174">
        <v>2</v>
      </c>
      <c r="D73" s="317" t="s">
        <v>222</v>
      </c>
      <c r="E73" s="318"/>
      <c r="F73" s="318"/>
      <c r="G73" s="318"/>
      <c r="H73" s="319"/>
      <c r="I73" s="208"/>
      <c r="R73" s="236"/>
      <c r="S73" s="236"/>
    </row>
    <row r="74" spans="1:25" ht="15">
      <c r="D74" s="320"/>
      <c r="E74" s="320"/>
      <c r="F74" s="320"/>
      <c r="G74" s="320"/>
      <c r="H74" s="320"/>
      <c r="I74" s="208"/>
      <c r="R74" s="236"/>
      <c r="S74" s="236"/>
    </row>
    <row r="75" spans="1:25" ht="15.75">
      <c r="A75" s="150"/>
      <c r="B75" s="150"/>
      <c r="C75" s="150"/>
      <c r="D75" s="150"/>
      <c r="E75" s="150"/>
      <c r="F75" s="169"/>
      <c r="G75" s="160"/>
      <c r="H75" s="160"/>
      <c r="I75" s="160"/>
      <c r="J75" s="160"/>
      <c r="K75" s="160"/>
      <c r="L75" s="160"/>
      <c r="M75" s="161"/>
      <c r="N75" s="161"/>
      <c r="R75" s="236"/>
      <c r="S75" s="236"/>
    </row>
    <row r="76" spans="1:25">
      <c r="A76" s="171"/>
      <c r="B76" s="171"/>
      <c r="C76" s="156"/>
      <c r="D76" s="156"/>
      <c r="E76" s="156"/>
      <c r="F76" s="156"/>
      <c r="G76" s="156"/>
      <c r="H76" s="156"/>
      <c r="I76" s="156"/>
      <c r="R76" s="236"/>
      <c r="S76" s="236"/>
    </row>
    <row r="77" spans="1:25" ht="15">
      <c r="A77" s="174"/>
      <c r="B77" s="174"/>
      <c r="C77" s="167"/>
      <c r="D77" s="174"/>
      <c r="E77" s="174"/>
      <c r="F77" s="174"/>
      <c r="G77" s="174"/>
      <c r="H77" s="174"/>
      <c r="I77" s="156"/>
    </row>
    <row r="78" spans="1:25" ht="15">
      <c r="A78" s="174"/>
      <c r="B78" s="174"/>
      <c r="C78" s="167"/>
      <c r="D78" s="174"/>
      <c r="E78" s="174"/>
      <c r="F78" s="174"/>
      <c r="G78" s="174"/>
      <c r="H78" s="174"/>
      <c r="I78" s="156"/>
    </row>
    <row r="79" spans="1:25" ht="15">
      <c r="A79" s="174"/>
      <c r="B79" s="174"/>
      <c r="C79" s="167"/>
      <c r="D79" s="174"/>
      <c r="E79" s="174"/>
      <c r="F79" s="174"/>
      <c r="G79" s="174"/>
      <c r="H79" s="174"/>
      <c r="I79" s="156"/>
    </row>
    <row r="80" spans="1:25" ht="15">
      <c r="A80" s="174"/>
      <c r="B80" s="174"/>
      <c r="C80" s="167"/>
      <c r="D80" s="174"/>
      <c r="E80" s="174"/>
      <c r="F80" s="174"/>
      <c r="G80" s="174"/>
      <c r="H80" s="174"/>
      <c r="I80" s="156"/>
    </row>
    <row r="81" spans="1:19" ht="15">
      <c r="A81" s="174"/>
      <c r="B81" s="174"/>
      <c r="C81" s="167"/>
      <c r="D81" s="174"/>
      <c r="E81" s="174"/>
      <c r="F81" s="174"/>
      <c r="G81" s="174"/>
      <c r="H81" s="174"/>
      <c r="I81" s="156"/>
    </row>
    <row r="82" spans="1:19" ht="15">
      <c r="A82" s="174"/>
      <c r="B82" s="174"/>
      <c r="C82" s="167"/>
      <c r="D82" s="174"/>
      <c r="E82" s="174"/>
      <c r="F82" s="174"/>
      <c r="G82" s="174"/>
      <c r="H82" s="174"/>
      <c r="I82" s="156"/>
    </row>
    <row r="83" spans="1:19" ht="15">
      <c r="A83" s="174"/>
      <c r="B83" s="174"/>
      <c r="C83" s="167"/>
      <c r="D83" s="174"/>
      <c r="E83" s="174"/>
      <c r="F83" s="174"/>
      <c r="G83" s="174"/>
      <c r="H83" s="174"/>
      <c r="I83" s="156"/>
      <c r="N83" s="134"/>
      <c r="O83" s="134"/>
      <c r="P83" s="134"/>
      <c r="R83" s="134"/>
      <c r="S83" s="134"/>
    </row>
    <row r="84" spans="1:19" ht="15">
      <c r="A84" s="174"/>
      <c r="B84" s="174"/>
      <c r="C84" s="167"/>
      <c r="D84" s="174"/>
      <c r="E84" s="174"/>
      <c r="F84" s="174"/>
      <c r="G84" s="174"/>
      <c r="H84" s="174"/>
      <c r="I84" s="156"/>
      <c r="N84" s="134"/>
      <c r="O84" s="134"/>
      <c r="P84" s="134"/>
      <c r="R84" s="134"/>
      <c r="S84" s="134"/>
    </row>
    <row r="85" spans="1:19" ht="15">
      <c r="A85" s="174"/>
      <c r="B85" s="174"/>
      <c r="C85" s="167"/>
      <c r="D85" s="174"/>
      <c r="E85" s="174"/>
      <c r="F85" s="174"/>
      <c r="G85" s="174"/>
      <c r="H85" s="174"/>
      <c r="I85" s="156"/>
      <c r="N85" s="134"/>
      <c r="O85" s="134"/>
      <c r="P85" s="134"/>
      <c r="R85" s="134"/>
      <c r="S85" s="134"/>
    </row>
    <row r="86" spans="1:19" ht="15">
      <c r="A86" s="174"/>
      <c r="B86" s="174"/>
      <c r="C86" s="167"/>
      <c r="D86" s="174"/>
      <c r="E86" s="174"/>
      <c r="F86" s="174"/>
      <c r="G86" s="174"/>
      <c r="H86" s="174"/>
      <c r="I86" s="156"/>
      <c r="N86" s="134"/>
      <c r="O86" s="134"/>
      <c r="P86" s="134"/>
      <c r="R86" s="134"/>
      <c r="S86" s="134"/>
    </row>
    <row r="87" spans="1:19">
      <c r="D87" s="209"/>
      <c r="E87" s="209"/>
      <c r="F87" s="209"/>
      <c r="N87" s="134"/>
      <c r="O87" s="134"/>
      <c r="P87" s="134"/>
      <c r="R87" s="134"/>
      <c r="S87" s="134"/>
    </row>
    <row r="88" spans="1:19">
      <c r="D88" s="209"/>
      <c r="E88" s="209"/>
      <c r="F88" s="209"/>
      <c r="N88" s="134"/>
      <c r="O88" s="134"/>
      <c r="P88" s="134"/>
      <c r="R88" s="134"/>
      <c r="S88" s="134"/>
    </row>
    <row r="89" spans="1:19">
      <c r="D89" s="209"/>
      <c r="E89" s="209"/>
      <c r="F89" s="209"/>
      <c r="N89" s="134"/>
      <c r="O89" s="134"/>
      <c r="P89" s="134"/>
      <c r="R89" s="134"/>
      <c r="S89" s="134"/>
    </row>
    <row r="90" spans="1:19">
      <c r="D90" s="209"/>
      <c r="E90" s="209"/>
      <c r="F90" s="209"/>
      <c r="N90" s="134"/>
      <c r="O90" s="134"/>
      <c r="P90" s="134"/>
      <c r="R90" s="134"/>
      <c r="S90" s="134"/>
    </row>
    <row r="91" spans="1:19">
      <c r="D91" s="209"/>
      <c r="E91" s="209"/>
      <c r="F91" s="209"/>
      <c r="N91" s="134"/>
      <c r="O91" s="134"/>
      <c r="P91" s="134"/>
      <c r="R91" s="134"/>
      <c r="S91" s="134"/>
    </row>
    <row r="92" spans="1:19">
      <c r="D92" s="209"/>
      <c r="E92" s="209"/>
      <c r="F92" s="209"/>
      <c r="N92" s="134"/>
      <c r="O92" s="134"/>
      <c r="P92" s="134"/>
      <c r="R92" s="134"/>
      <c r="S92" s="134"/>
    </row>
    <row r="93" spans="1:19">
      <c r="D93" s="209"/>
      <c r="E93" s="209"/>
      <c r="F93" s="209"/>
      <c r="N93" s="134"/>
      <c r="O93" s="134"/>
      <c r="P93" s="134"/>
      <c r="R93" s="134"/>
      <c r="S93" s="134"/>
    </row>
    <row r="94" spans="1:19">
      <c r="D94" s="209"/>
      <c r="E94" s="209"/>
      <c r="F94" s="209"/>
      <c r="N94" s="134"/>
      <c r="O94" s="134"/>
      <c r="P94" s="134"/>
      <c r="R94" s="134"/>
      <c r="S94" s="134"/>
    </row>
    <row r="95" spans="1:19">
      <c r="D95" s="209"/>
      <c r="E95" s="209"/>
      <c r="F95" s="209"/>
      <c r="N95" s="134"/>
      <c r="O95" s="134"/>
      <c r="P95" s="134"/>
      <c r="R95" s="134"/>
      <c r="S95" s="134"/>
    </row>
    <row r="96" spans="1:19">
      <c r="D96" s="209"/>
      <c r="E96" s="209"/>
      <c r="F96" s="209"/>
      <c r="N96" s="134"/>
      <c r="O96" s="134"/>
      <c r="P96" s="134"/>
      <c r="R96" s="134"/>
      <c r="S96" s="134"/>
    </row>
    <row r="97" spans="4:19">
      <c r="D97" s="209"/>
      <c r="E97" s="209"/>
      <c r="F97" s="209"/>
      <c r="N97" s="134"/>
      <c r="O97" s="134"/>
      <c r="P97" s="134"/>
      <c r="R97" s="134"/>
      <c r="S97" s="134"/>
    </row>
    <row r="98" spans="4:19">
      <c r="D98" s="209"/>
      <c r="E98" s="209"/>
      <c r="F98" s="209"/>
      <c r="N98" s="134"/>
      <c r="O98" s="134"/>
      <c r="P98" s="134"/>
      <c r="R98" s="134"/>
      <c r="S98" s="134"/>
    </row>
    <row r="99" spans="4:19">
      <c r="D99" s="209"/>
      <c r="E99" s="209"/>
      <c r="F99" s="209"/>
      <c r="N99" s="134"/>
      <c r="O99" s="134"/>
      <c r="P99" s="134"/>
      <c r="R99" s="134"/>
      <c r="S99" s="134"/>
    </row>
    <row r="100" spans="4:19">
      <c r="D100" s="209"/>
      <c r="E100" s="209"/>
      <c r="F100" s="209"/>
      <c r="N100" s="134"/>
      <c r="O100" s="134"/>
      <c r="P100" s="134"/>
      <c r="R100" s="134"/>
      <c r="S100" s="134"/>
    </row>
    <row r="101" spans="4:19">
      <c r="D101" s="209"/>
      <c r="E101" s="209"/>
      <c r="F101" s="209"/>
      <c r="N101" s="134"/>
      <c r="O101" s="134"/>
      <c r="P101" s="134"/>
      <c r="R101" s="134"/>
      <c r="S101" s="134"/>
    </row>
    <row r="102" spans="4:19">
      <c r="D102" s="209"/>
      <c r="E102" s="209"/>
      <c r="F102" s="209"/>
      <c r="N102" s="134"/>
      <c r="O102" s="134"/>
      <c r="P102" s="134"/>
      <c r="R102" s="134"/>
      <c r="S102" s="134"/>
    </row>
    <row r="103" spans="4:19">
      <c r="D103" s="209"/>
      <c r="E103" s="209"/>
      <c r="F103" s="209"/>
      <c r="N103" s="134"/>
      <c r="O103" s="134"/>
      <c r="P103" s="134"/>
      <c r="R103" s="134"/>
      <c r="S103" s="134"/>
    </row>
    <row r="104" spans="4:19">
      <c r="D104" s="209"/>
      <c r="E104" s="209"/>
      <c r="F104" s="209"/>
      <c r="N104" s="134"/>
      <c r="O104" s="134"/>
      <c r="P104" s="134"/>
      <c r="R104" s="134"/>
      <c r="S104" s="134"/>
    </row>
    <row r="105" spans="4:19">
      <c r="D105" s="209"/>
      <c r="E105" s="209"/>
      <c r="F105" s="209"/>
      <c r="N105" s="134"/>
      <c r="O105" s="134"/>
      <c r="P105" s="134"/>
      <c r="R105" s="134"/>
      <c r="S105" s="134"/>
    </row>
    <row r="106" spans="4:19">
      <c r="D106" s="209"/>
      <c r="E106" s="209"/>
      <c r="F106" s="209"/>
      <c r="N106" s="134"/>
      <c r="O106" s="134"/>
      <c r="P106" s="134"/>
      <c r="R106" s="134"/>
      <c r="S106" s="134"/>
    </row>
    <row r="107" spans="4:19">
      <c r="D107" s="209"/>
      <c r="E107" s="209"/>
      <c r="F107" s="209"/>
      <c r="N107" s="134"/>
      <c r="O107" s="134"/>
      <c r="P107" s="134"/>
      <c r="R107" s="134"/>
      <c r="S107" s="134"/>
    </row>
    <row r="108" spans="4:19">
      <c r="D108" s="209"/>
      <c r="E108" s="209"/>
      <c r="F108" s="209"/>
      <c r="N108" s="134"/>
      <c r="O108" s="134"/>
      <c r="P108" s="134"/>
      <c r="R108" s="134"/>
      <c r="S108" s="134"/>
    </row>
    <row r="109" spans="4:19">
      <c r="D109" s="209"/>
      <c r="E109" s="209"/>
      <c r="F109" s="209"/>
      <c r="N109" s="134"/>
      <c r="O109" s="134"/>
      <c r="P109" s="134"/>
      <c r="R109" s="134"/>
      <c r="S109" s="134"/>
    </row>
    <row r="110" spans="4:19">
      <c r="D110" s="209"/>
      <c r="E110" s="209"/>
      <c r="F110" s="209"/>
      <c r="N110" s="134"/>
      <c r="O110" s="134"/>
      <c r="P110" s="134"/>
      <c r="R110" s="134"/>
      <c r="S110" s="134"/>
    </row>
    <row r="111" spans="4:19">
      <c r="D111" s="209"/>
      <c r="E111" s="209"/>
      <c r="F111" s="209"/>
      <c r="N111" s="134"/>
      <c r="O111" s="134"/>
      <c r="P111" s="134"/>
      <c r="R111" s="134"/>
      <c r="S111" s="134"/>
    </row>
    <row r="112" spans="4:19">
      <c r="D112" s="209"/>
      <c r="E112" s="209"/>
      <c r="F112" s="209"/>
      <c r="N112" s="134"/>
      <c r="O112" s="134"/>
      <c r="P112" s="134"/>
      <c r="R112" s="134"/>
      <c r="S112" s="134"/>
    </row>
    <row r="113" spans="4:19">
      <c r="D113" s="209"/>
      <c r="E113" s="209"/>
      <c r="F113" s="209"/>
      <c r="N113" s="134"/>
      <c r="O113" s="134"/>
      <c r="P113" s="134"/>
      <c r="R113" s="134"/>
      <c r="S113" s="134"/>
    </row>
    <row r="114" spans="4:19">
      <c r="D114" s="209"/>
      <c r="E114" s="209"/>
      <c r="F114" s="209"/>
      <c r="N114" s="134"/>
      <c r="O114" s="134"/>
      <c r="P114" s="134"/>
      <c r="R114" s="134"/>
      <c r="S114" s="134"/>
    </row>
    <row r="115" spans="4:19">
      <c r="D115" s="209"/>
      <c r="E115" s="209"/>
      <c r="F115" s="209"/>
      <c r="N115" s="134"/>
      <c r="O115" s="134"/>
      <c r="P115" s="134"/>
      <c r="R115" s="134"/>
      <c r="S115" s="134"/>
    </row>
    <row r="116" spans="4:19">
      <c r="D116" s="209"/>
      <c r="E116" s="209"/>
      <c r="F116" s="209"/>
      <c r="N116" s="134"/>
      <c r="O116" s="134"/>
      <c r="P116" s="134"/>
      <c r="R116" s="134"/>
      <c r="S116" s="134"/>
    </row>
    <row r="117" spans="4:19">
      <c r="D117" s="209"/>
      <c r="E117" s="209"/>
      <c r="F117" s="209"/>
      <c r="N117" s="134"/>
      <c r="O117" s="134"/>
      <c r="P117" s="134"/>
      <c r="R117" s="134"/>
      <c r="S117" s="134"/>
    </row>
    <row r="118" spans="4:19">
      <c r="D118" s="209"/>
      <c r="E118" s="209"/>
      <c r="F118" s="209"/>
      <c r="N118" s="134"/>
      <c r="O118" s="134"/>
      <c r="P118" s="134"/>
      <c r="R118" s="134"/>
      <c r="S118" s="134"/>
    </row>
    <row r="119" spans="4:19">
      <c r="D119" s="209"/>
      <c r="E119" s="209"/>
      <c r="F119" s="209"/>
      <c r="N119" s="134"/>
      <c r="O119" s="134"/>
      <c r="P119" s="134"/>
      <c r="R119" s="134"/>
      <c r="S119" s="134"/>
    </row>
    <row r="120" spans="4:19">
      <c r="D120" s="209"/>
      <c r="E120" s="209"/>
      <c r="F120" s="209"/>
      <c r="N120" s="134"/>
      <c r="O120" s="134"/>
      <c r="P120" s="134"/>
      <c r="R120" s="134"/>
      <c r="S120" s="134"/>
    </row>
    <row r="121" spans="4:19">
      <c r="D121" s="209"/>
      <c r="E121" s="209"/>
      <c r="F121" s="209"/>
      <c r="N121" s="134"/>
      <c r="O121" s="134"/>
      <c r="P121" s="134"/>
      <c r="R121" s="134"/>
      <c r="S121" s="134"/>
    </row>
    <row r="122" spans="4:19">
      <c r="D122" s="209"/>
      <c r="E122" s="209"/>
      <c r="F122" s="209"/>
      <c r="N122" s="134"/>
      <c r="O122" s="134"/>
      <c r="P122" s="134"/>
      <c r="R122" s="134"/>
      <c r="S122" s="134"/>
    </row>
    <row r="123" spans="4:19">
      <c r="D123" s="209"/>
      <c r="E123" s="209"/>
      <c r="F123" s="209"/>
      <c r="N123" s="134"/>
      <c r="O123" s="134"/>
      <c r="P123" s="134"/>
      <c r="R123" s="134"/>
      <c r="S123" s="134"/>
    </row>
    <row r="124" spans="4:19">
      <c r="D124" s="209"/>
      <c r="E124" s="209"/>
      <c r="F124" s="209"/>
      <c r="N124" s="134"/>
      <c r="O124" s="134"/>
      <c r="P124" s="134"/>
      <c r="R124" s="134"/>
      <c r="S124" s="134"/>
    </row>
    <row r="125" spans="4:19">
      <c r="D125" s="209"/>
      <c r="E125" s="209"/>
      <c r="F125" s="209"/>
      <c r="N125" s="134"/>
      <c r="O125" s="134"/>
      <c r="P125" s="134"/>
      <c r="R125" s="134"/>
      <c r="S125" s="134"/>
    </row>
    <row r="126" spans="4:19">
      <c r="D126" s="209"/>
      <c r="E126" s="209"/>
      <c r="F126" s="209"/>
      <c r="N126" s="134"/>
      <c r="O126" s="134"/>
      <c r="P126" s="134"/>
      <c r="R126" s="134"/>
      <c r="S126" s="134"/>
    </row>
    <row r="127" spans="4:19">
      <c r="D127" s="209"/>
      <c r="E127" s="209"/>
      <c r="F127" s="209"/>
      <c r="N127" s="134"/>
      <c r="O127" s="134"/>
      <c r="P127" s="134"/>
      <c r="R127" s="134"/>
      <c r="S127" s="134"/>
    </row>
    <row r="128" spans="4:19">
      <c r="D128" s="209"/>
      <c r="E128" s="209"/>
      <c r="F128" s="209"/>
      <c r="N128" s="134"/>
      <c r="O128" s="134"/>
      <c r="P128" s="134"/>
      <c r="R128" s="134"/>
      <c r="S128" s="134"/>
    </row>
    <row r="129" spans="4:19">
      <c r="D129" s="209"/>
      <c r="E129" s="209"/>
      <c r="F129" s="209"/>
      <c r="N129" s="134"/>
      <c r="O129" s="134"/>
      <c r="P129" s="134"/>
      <c r="R129" s="134"/>
      <c r="S129" s="134"/>
    </row>
  </sheetData>
  <mergeCells count="21">
    <mergeCell ref="A1:O2"/>
    <mergeCell ref="G3:N3"/>
    <mergeCell ref="Q3:R3"/>
    <mergeCell ref="T3:W3"/>
    <mergeCell ref="A4:B4"/>
    <mergeCell ref="D73:H73"/>
    <mergeCell ref="D74:H74"/>
    <mergeCell ref="B52:D52"/>
    <mergeCell ref="I57:I58"/>
    <mergeCell ref="M58:O58"/>
    <mergeCell ref="D69:H69"/>
    <mergeCell ref="D70:H70"/>
    <mergeCell ref="D71:H71"/>
    <mergeCell ref="D72:H72"/>
    <mergeCell ref="B54:D54"/>
    <mergeCell ref="A55:F55"/>
    <mergeCell ref="A56:F56"/>
    <mergeCell ref="A57:D57"/>
    <mergeCell ref="G57:G58"/>
    <mergeCell ref="H57:H58"/>
    <mergeCell ref="B53:D53"/>
  </mergeCells>
  <conditionalFormatting sqref="V5:V54">
    <cfRule type="colorScale" priority="1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9" orientation="portrait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TOTAL</vt:lpstr>
      <vt:lpstr>JUDGES SCORE SHEET APR25 </vt:lpstr>
      <vt:lpstr>'JUDGES SCORE SHEET APR25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Covarr</dc:creator>
  <cp:lastModifiedBy>Eileen Covarr</cp:lastModifiedBy>
  <dcterms:created xsi:type="dcterms:W3CDTF">2025-05-19T09:52:44Z</dcterms:created>
  <dcterms:modified xsi:type="dcterms:W3CDTF">2025-05-19T11:55:38Z</dcterms:modified>
</cp:coreProperties>
</file>